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172.16.4.40\server\ZNoemí.Lupita\TRANSPARENCIA\2024\2DO TRIMESTRE\745 TITULO V INF FINANC 2DO TRIM 24\"/>
    </mc:Choice>
  </mc:AlternateContent>
  <xr:revisionPtr revIDLastSave="0" documentId="13_ncr:1_{31B4DEC3-F70D-4DBE-824B-F1A33D72F2B0}" xr6:coauthVersionLast="36" xr6:coauthVersionMax="36" xr10:uidLastSave="{00000000-0000-0000-0000-000000000000}"/>
  <bookViews>
    <workbookView xWindow="0" yWindow="0" windowWidth="28800" windowHeight="10980" xr2:uid="{00000000-000D-0000-FFFF-FFFF00000000}"/>
  </bookViews>
  <sheets>
    <sheet name="IR" sheetId="5" r:id="rId1"/>
    <sheet name="Hoja4" sheetId="11" state="hidden" r:id="rId2"/>
    <sheet name="Instructivo_IR" sheetId="8" r:id="rId3"/>
    <sheet name="Hoja2" sheetId="9" state="hidden" r:id="rId4"/>
    <sheet name="Hoja3" sheetId="10" state="hidden" r:id="rId5"/>
    <sheet name="Hoja1" sheetId="7" state="hidden" r:id="rId6"/>
  </sheets>
  <definedNames>
    <definedName name="_xlnm._FilterDatabase" localSheetId="0" hidden="1">IR!$A$5:$AU$458</definedName>
    <definedName name="_ftn1" localSheetId="0">IR!#REF!</definedName>
    <definedName name="_ftnref1" localSheetId="0">IR!#REF!</definedName>
    <definedName name="_xlnm.Print_Titles" localSheetId="0">IR!$2:$5</definedName>
  </definedNames>
  <calcPr calcId="191029"/>
</workbook>
</file>

<file path=xl/calcChain.xml><?xml version="1.0" encoding="utf-8"?>
<calcChain xmlns="http://schemas.openxmlformats.org/spreadsheetml/2006/main">
  <c r="T4" i="9" l="1"/>
  <c r="H4" i="9"/>
  <c r="G4" i="9"/>
  <c r="F4" i="9"/>
  <c r="E4" i="9"/>
  <c r="D4" i="9"/>
  <c r="C6" i="11" l="1"/>
  <c r="F6" i="11" s="1"/>
  <c r="C7" i="11"/>
  <c r="F7" i="11" s="1"/>
  <c r="C8" i="11"/>
  <c r="F8" i="11" s="1"/>
  <c r="C9" i="11"/>
  <c r="F9" i="11" s="1"/>
  <c r="C10" i="11"/>
  <c r="F10" i="11" s="1"/>
  <c r="C11" i="11"/>
  <c r="F11" i="11" s="1"/>
  <c r="C12" i="11"/>
  <c r="F12" i="11" s="1"/>
  <c r="C13" i="11"/>
  <c r="F13" i="11" s="1"/>
  <c r="C14" i="11"/>
  <c r="F14" i="11" s="1"/>
  <c r="C15" i="11"/>
  <c r="F15" i="11" s="1"/>
  <c r="C16" i="11"/>
  <c r="F16" i="11" s="1"/>
  <c r="C17" i="11"/>
  <c r="F17" i="11" s="1"/>
  <c r="C18" i="11"/>
  <c r="F18" i="11" s="1"/>
  <c r="C19" i="11"/>
  <c r="F19" i="11" s="1"/>
  <c r="C20" i="11"/>
  <c r="F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C5" i="11"/>
  <c r="F5" i="11" s="1"/>
  <c r="C3" i="11" l="1"/>
  <c r="H3" i="9" l="1"/>
  <c r="G3" i="9"/>
  <c r="F3" i="9"/>
  <c r="E3" i="9"/>
  <c r="D3" i="9"/>
  <c r="B6" i="10" l="1"/>
  <c r="B8" i="10"/>
  <c r="B7" i="10"/>
  <c r="B5" i="10"/>
  <c r="B10" i="10" l="1"/>
  <c r="A458" i="5" l="1"/>
  <c r="A457" i="5"/>
</calcChain>
</file>

<file path=xl/sharedStrings.xml><?xml version="1.0" encoding="utf-8"?>
<sst xmlns="http://schemas.openxmlformats.org/spreadsheetml/2006/main" count="7645" uniqueCount="1968">
  <si>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</si>
  <si>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</si>
  <si>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</si>
  <si>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</si>
  <si>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</si>
  <si>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</si>
  <si>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</si>
  <si>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</si>
  <si>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</si>
  <si>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</si>
  <si>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</si>
  <si>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</si>
  <si>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</si>
  <si>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</si>
  <si>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</si>
  <si>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</si>
  <si>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</si>
  <si>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</si>
  <si>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</si>
  <si>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</si>
  <si>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</si>
  <si>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</si>
  <si>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</si>
  <si>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</si>
  <si>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</si>
  <si>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</si>
  <si>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</si>
  <si>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</si>
  <si>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</si>
  <si>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</si>
  <si>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</si>
  <si>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</si>
  <si>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</si>
  <si>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</si>
  <si>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</si>
  <si>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</si>
  <si>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</si>
  <si>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</si>
  <si>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</si>
  <si>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</si>
  <si>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</si>
  <si>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</si>
  <si>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</si>
  <si>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</si>
  <si>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</si>
  <si>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</si>
  <si>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</si>
  <si>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</si>
  <si>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</si>
  <si>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</si>
  <si>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</si>
  <si>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</si>
  <si>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</si>
  <si>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</si>
  <si>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</si>
  <si>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</si>
  <si>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</si>
  <si>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</si>
  <si>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</si>
  <si>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</si>
  <si>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</si>
  <si>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</si>
  <si>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</si>
  <si>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</si>
  <si>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</si>
  <si>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</si>
  <si>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</si>
  <si>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</si>
  <si>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</si>
  <si>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</si>
  <si>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</si>
  <si>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</si>
  <si>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</si>
  <si>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</si>
  <si>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</si>
  <si>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</si>
  <si>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</si>
  <si>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</si>
  <si>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</si>
  <si>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</si>
  <si>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</si>
  <si>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</si>
  <si>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</si>
  <si>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</si>
  <si>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</si>
  <si>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</si>
  <si>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</si>
  <si>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SI</t>
  </si>
  <si>
    <t>PROPOSITO</t>
  </si>
  <si>
    <t>COMPONENTE 1</t>
  </si>
  <si>
    <t>(VAriable A / variable B) -1 x 100</t>
  </si>
  <si>
    <t>ACTIVIDAD C1A1</t>
  </si>
  <si>
    <t>ACTIVIDAD C1A2</t>
  </si>
  <si>
    <t>COMPONENTE 2</t>
  </si>
  <si>
    <t>ACTIVIDAD C2A1</t>
  </si>
  <si>
    <t>ACTIVIDAD C2A2</t>
  </si>
  <si>
    <t>COMPONENTE 3</t>
  </si>
  <si>
    <t>ACTIVIDAD C3A1</t>
  </si>
  <si>
    <t>ACTIVIDAD C3A2</t>
  </si>
  <si>
    <t>ACTIVIDAD C1A3</t>
  </si>
  <si>
    <t>ACUERDOS PUBLICADOS</t>
  </si>
  <si>
    <t>DOCUMENTACIÓN REGISTRADA</t>
  </si>
  <si>
    <t>RECEPCIÓN, CANALIZACIÓN Y ARCHIVO DE DOCUMENTACIÓN</t>
  </si>
  <si>
    <t>COMPONENTE 4</t>
  </si>
  <si>
    <t>AUDIENCIAS ATENDIDAS</t>
  </si>
  <si>
    <t>ACTIVIDAD C4A1</t>
  </si>
  <si>
    <t>ACTIVIDAD C1A4</t>
  </si>
  <si>
    <t>ACTIVIDAD C1A5</t>
  </si>
  <si>
    <t>ACTIVIDAD C1A6</t>
  </si>
  <si>
    <t>ACTIVIDAD C1A7</t>
  </si>
  <si>
    <t>O</t>
  </si>
  <si>
    <t>ACTIVIDAD C2A3</t>
  </si>
  <si>
    <t>ACTIVIDAD C2A4</t>
  </si>
  <si>
    <t>ACTIVIDAD C2A5</t>
  </si>
  <si>
    <t>ACTIVIDAD C2A6</t>
  </si>
  <si>
    <t>ACTIVIDAD C2A7</t>
  </si>
  <si>
    <t>ACTIVIDAD C3A3</t>
  </si>
  <si>
    <t>SOLICITUDES</t>
  </si>
  <si>
    <t>COMPONENTE 5</t>
  </si>
  <si>
    <t>ACTIVIDAD C5A1</t>
  </si>
  <si>
    <t>A:POBLACIÓN DEL MUNICIPIO BENEFICIADA CON PROYECTOS DE INVERSIÓN - B:TOTAL DE LA POBLACIÓN DEL MUNICIPIO</t>
  </si>
  <si>
    <t>A:BENEFICIARIOS DEL MUNICIPIO CON INFRAESTRUCTURA DE EDUCACIÓN - B:TOTAL DE LA POBLACIÓN DEL MUNICIPIO</t>
  </si>
  <si>
    <t>A:OBRAS EJECUTADAS DE EDUCACIÓN - B:OBRAS PROGRAMADAS</t>
  </si>
  <si>
    <t>A:BENEFICIARIOS DEL MUNICIPIO CON INFRAESTRUCTURA DE VIVIENDA - B:TOTAL DE LA POBLACIÓN DEL MUNICIPIO</t>
  </si>
  <si>
    <t>A:OBRAS EJECUTADAS DE VIVIENDA - B:OBRAS PROGRAMADAS</t>
  </si>
  <si>
    <t>A:BENEFICIARIOS DEL MUNICIPIO CON INFRAESTRUCTURA DE ELECTRIFICACIÓN - B:TOTAL DE POBLACIÓN DEL MUNICIPIO</t>
  </si>
  <si>
    <t>A:OBRAS EJECUTADAS DE ELECTRIFICACIÓN - B:OBRAS PROGRAMADAS</t>
  </si>
  <si>
    <t>COMPONENTE 6</t>
  </si>
  <si>
    <t>A:BENEFICIARIOS DEL MUNICIPIO CON INFRAESTRUCTURA DE OTROS PROYECTOS DE INVERSIÓN - B:TOTAL DE LA POBLACIÓN DEL MUNICIPIO</t>
  </si>
  <si>
    <t>ACTIVIDAD C6A1</t>
  </si>
  <si>
    <t>A:OBRAS EJECUTADAS DE OTROS PROYECTOS DE INVERSIÓN - B:OBRAS PROGRAMADAS</t>
  </si>
  <si>
    <t>COMPONENTE 7</t>
  </si>
  <si>
    <t>A:BENEFICIARIOS DEL MUNICIPIO CON INFRAESTRUCTURA DE ESTUDIOS Y PROYECTOS - B:TOTAL DE LA POBLACIÓN DEL MUNICIPIO</t>
  </si>
  <si>
    <t>ACTIVIDAD C7A1</t>
  </si>
  <si>
    <t>PERSONAS</t>
  </si>
  <si>
    <t>ACTIVIDAD C3A4</t>
  </si>
  <si>
    <t>ACTIVIDAD C4A2</t>
  </si>
  <si>
    <t>ACTIVIDAD C5A2</t>
  </si>
  <si>
    <t>ACTIVIDAD C5A3</t>
  </si>
  <si>
    <t>ACTIVIDAD C7A2</t>
  </si>
  <si>
    <t>COMPONENTE 8</t>
  </si>
  <si>
    <t>ACTIVIDAD C8A1</t>
  </si>
  <si>
    <t>COMPONENTE 9</t>
  </si>
  <si>
    <t>ACTIVIDAD C9A1</t>
  </si>
  <si>
    <t>COMPONENTE 10</t>
  </si>
  <si>
    <t>ACTIVIDAD C10A1</t>
  </si>
  <si>
    <t>ACTIVIDAD C4A3</t>
  </si>
  <si>
    <t>ACTIVIDAD C6A2</t>
  </si>
  <si>
    <t>ACTIVIDAD C7A3</t>
  </si>
  <si>
    <t>AUMENTO DE LA ECONOMÍA MUNICIPAL</t>
  </si>
  <si>
    <t>POBLACIÓN ECONÓMICAMENTE ACTIVA</t>
  </si>
  <si>
    <t>CAPACITACIONES</t>
  </si>
  <si>
    <t>NOTIFICACIONES</t>
  </si>
  <si>
    <t>ACTIVIDAD C3A5</t>
  </si>
  <si>
    <t>1.3.8I. Dirección de Seguridad Pública, Tránsito y Vial</t>
  </si>
  <si>
    <t>A:CAPACITACIONES - B:CAPACITACIONES</t>
  </si>
  <si>
    <t>COCOSOPS</t>
  </si>
  <si>
    <t>DEPARTAMENTOS DE LA ADMINISTRACIÓN PÚBLICA CENTRALIZADA Y LAS ENTIDADES PARAMUNICIPALES</t>
  </si>
  <si>
    <t>ASISTENCIA A CONCURSOS DE OBRA PUBLICA</t>
  </si>
  <si>
    <t>ENTREGA RECEPCIÓN</t>
  </si>
  <si>
    <t>ÁREAS DE LA CONTRALORÍA</t>
  </si>
  <si>
    <t>OBLIGACIONES</t>
  </si>
  <si>
    <t>SESIONES</t>
  </si>
  <si>
    <t>MESAS DE TRABAJO</t>
  </si>
  <si>
    <t>APOYOS</t>
  </si>
  <si>
    <t xml:space="preserve">SOLICITUDES </t>
  </si>
  <si>
    <t>TRIMESTRAL</t>
  </si>
  <si>
    <t>Administración Pública y Estado de Derecho</t>
  </si>
  <si>
    <t xml:space="preserve">San Felipe con Legalidad y Buen Gobierno </t>
  </si>
  <si>
    <t>ANUAL</t>
  </si>
  <si>
    <t>SEMESTRAL</t>
  </si>
  <si>
    <t xml:space="preserve">Economia </t>
  </si>
  <si>
    <t>San Felipe Tradición y Progreso</t>
  </si>
  <si>
    <t xml:space="preserve"> Humano y Social </t>
  </si>
  <si>
    <t xml:space="preserve">San Felipe Humano </t>
  </si>
  <si>
    <t>Educación</t>
  </si>
  <si>
    <t>San Felipe Educado e Innovador</t>
  </si>
  <si>
    <t>Medio ambiente y Territorio</t>
  </si>
  <si>
    <t>San Felipe Sustentable</t>
  </si>
  <si>
    <t>AUDIENCIAS SOLICITADAS Y ATENDIDAS</t>
  </si>
  <si>
    <t>AUDIENCIAS SOLICITADAS</t>
  </si>
  <si>
    <t>A:DOCUMENTOS CONTABILIZADOS - B:DOCUMENTOS PAGADOS</t>
  </si>
  <si>
    <t>REVISIONES</t>
  </si>
  <si>
    <t>INCREMENTANDO EL NÚMERO DE ESTUDIOS Y PROYECTOS</t>
  </si>
  <si>
    <t>A:OBRAS EJECUTADAS DE ESTUDIOS Y PROYECTOS - B:OBRAS PROGRAMADAS</t>
  </si>
  <si>
    <t>RECORRIDOS</t>
  </si>
  <si>
    <t>OPERATIVOS</t>
  </si>
  <si>
    <t>ESCRITURAS</t>
  </si>
  <si>
    <t>CONVENIOS REALIZADOS</t>
  </si>
  <si>
    <t>A:SETENCIAS FAVORABLES RECIBIDAS - B:SENTENCIAS FAVORABLES PROYECTADAS</t>
  </si>
  <si>
    <t>A:NUMERO DE ESCRITURAS TRAMITADAS - B:NUMERO DE ESCRITURAS PROYECTADAS</t>
  </si>
  <si>
    <t>CONTESTACION Y SEGUIMIENTO A DEMANDAS LABORALES Y ADMINISTRATIVAS</t>
  </si>
  <si>
    <t>PROGP-CG-AF-FDO-PP</t>
  </si>
  <si>
    <t>***** FDO-CG-AF-PROGP-PP</t>
  </si>
  <si>
    <t>Aprobado</t>
  </si>
  <si>
    <t>Devengado</t>
  </si>
  <si>
    <t>Ejercido</t>
  </si>
  <si>
    <t>Pagado</t>
  </si>
  <si>
    <t/>
  </si>
  <si>
    <t>TOTAL</t>
  </si>
  <si>
    <t>FRECUENCIA</t>
  </si>
  <si>
    <t>VALOR PRIMER TRIMESTRE</t>
  </si>
  <si>
    <t>MUNICIPAL</t>
  </si>
  <si>
    <t>GOBIERNO</t>
  </si>
  <si>
    <t>A:METODOLOGÍA DE AGENDA TAI - B:METODOLOGÍA DE AGENDA TAI</t>
  </si>
  <si>
    <t>PORCENTAJE DE SOLICITUDES RESPONDIDAS CON RESPECTO AL NÚMERO DE SOLICITUDES RECIBIDAS</t>
  </si>
  <si>
    <t>A:NÚMERO DE SOLICITUDES RESPONDIDAS - B:NÚMERO DE SOLICITUDES RECIBIDAS</t>
  </si>
  <si>
    <t>A:NÚMERO DE OBLIGACIONES ATENDIDAS - B:NÚMERO DE OBLIGACIONES ASIGNADAS</t>
  </si>
  <si>
    <t>A:NÚMERO DE OBLIGACIONES ATENDIDAS - B:NÙMERO DE OBLIGACIONES ASIGNADAS</t>
  </si>
  <si>
    <t>A:NÚMERO DE SESIONES CELEBRADAS - B:NÙMERO DE SESIONES CONVOCADAS</t>
  </si>
  <si>
    <t>PORCENTAJE DE RECURSOS DE REVISIÓN ATENDIDOS CON RESPECTO A RECURSOS DE REVISIÓN INTERPUESTOS ANTE EL IACIP</t>
  </si>
  <si>
    <t>INVITACIÓN Y LISTA DE ASISTENCIA A CAPACITACIÓN ARCHIVADOS EN EL APARTADO DE PRESUPUESTO DE PRESIDENCIA MUNICIPAL Y DE ESTA UNIDAD DE TRANSPARENCIA.</t>
  </si>
  <si>
    <t>A:NÚMERO DE CAPACITACIONES REALIZADAS - B:NÚMERO DE CAPACITACIONES PROGRAMADAS</t>
  </si>
  <si>
    <t>A:PERSONAS PROGRAMADAS - B:PERSONAS ATENDIDAS</t>
  </si>
  <si>
    <t>A:NUMERO DE JUICIOS DE AMPARO ATENDIDOS - B:NUMERO DE JUICIOS DE AMPARO RECIBIDOS</t>
  </si>
  <si>
    <t>OBLIGACIONES ATENDIDAS</t>
  </si>
  <si>
    <t>RECURSOS DE REVISIÓN</t>
  </si>
  <si>
    <t>UNIDADES DE PRODUCCIÓN</t>
  </si>
  <si>
    <t>M3</t>
  </si>
  <si>
    <t>PIEZAS</t>
  </si>
  <si>
    <t>ELABORACION Y REVISION DE CONTRATOS Y CONVENIOS</t>
  </si>
  <si>
    <t>PUBLICACIONES</t>
  </si>
  <si>
    <t>(variable A / Variable B) x 100</t>
  </si>
  <si>
    <t>ACTAS</t>
  </si>
  <si>
    <t>Variable A - Variable B</t>
  </si>
  <si>
    <t>A:DEPARTAMENTOS DE LA ADMINISTRACIÓN PÚBLICA CENTRALIZADA Y LAS ENTIDADES PARAMUNICIPALES DE SAN FELIPE,GTO CON CONOCIMIENTOS SOBRE SU DESEMPEÑO - B:DEPARTAMENTOS</t>
  </si>
  <si>
    <t>solicitudes</t>
  </si>
  <si>
    <t>A:SANCIONES Y SEGUIMIENTOS - B:SANCIONES Y SEGUIMIENTOS</t>
  </si>
  <si>
    <t>ESTIMACIONES</t>
  </si>
  <si>
    <t>PROGRAMAS SOCIALES</t>
  </si>
  <si>
    <t>ENTIDADES FEDERATIVAS EVALUADAS CON LA AGENDA TAI</t>
  </si>
  <si>
    <t>REALIZACIÓN DE MANTENIMIENTO PREVENTIVO EN LOS EQUIPOS DE COMPUTO PERTENECIENTES A LA ADMINISTRACIÓN MUNICIPAL</t>
  </si>
  <si>
    <t>INCREMENTANDO EL NUMERO DE PROYECTOS DE INVERSIÓN DE AGUA</t>
  </si>
  <si>
    <t>OBRAS</t>
  </si>
  <si>
    <t>INCREMENTANDO EL NUMERO DE PROYECTOS DE INVERSIÓN DE SANEAMIENTO</t>
  </si>
  <si>
    <t>A:TOTAL DE BENEFICIARIOS CON LA EJECUCIÓN DE PROYECTOS DE INVERSIÓN DE SANEAMIENTO - B:TOTAL DE LA POBLACIÓN DEL MUNICIPIO</t>
  </si>
  <si>
    <t>A:OBRAS EJECUTADAS DE SANEAMIENTO - B:OBRAS PROGRAMADAS</t>
  </si>
  <si>
    <t>A:BENEFICIARIOS DEL MUNICIPIO CON INFRAESTRUCTURA DE CALLES - B:TOTAL DE LA POBLACIÓN DEL MUNICIPIO</t>
  </si>
  <si>
    <t>A:OBRAS EJECUTADAS DE INFRAESTRUCTURA DE CALLES - B:OBRAS PROGRAMADAS</t>
  </si>
  <si>
    <t>A:BENEFICIARIOS DEL MUNICIPIO CON INFRAESTRUCTURA DE CAMINOS - B:TOTAL DE LA POBLACIÓN DEL MUNICIPIO</t>
  </si>
  <si>
    <t>A:OBRAS EJECUTADAS DE INFRAESTRUCTURA DE CAMINOS - B:OBRAS PROGRAMADAS</t>
  </si>
  <si>
    <t>BENEFICIARIOS ESTIMADOS CON PROYECTOS DE VIVIENDA</t>
  </si>
  <si>
    <t>A:BENEFICIARIOS DEL MUNICIPIO CON INFRAESTRUCTURA PRODUCTIVA RURAL - B:TOTAL DE LA POBLACIÓN DEL MUNICIPIO</t>
  </si>
  <si>
    <t>A:OBRAS EJECUTADAS DE INFRAESTRUCTURA PRODUCTIVA RURAL - B:OBRAS PROGRAMADAS</t>
  </si>
  <si>
    <t>Movimientos realizados con respecto a los movimientos observados</t>
  </si>
  <si>
    <t>Avance obtenido con respecto al total del proyecto</t>
  </si>
  <si>
    <t xml:space="preserve">Solicitudes contestadas con respecto a las solicitudes requeridas </t>
  </si>
  <si>
    <t>Solicitudes y movimientos realizados con respecto a los solicitados</t>
  </si>
  <si>
    <t>TRANSPARENTAR EL EJERCICIO DE LA GESTIÓN PÚBLICA.</t>
  </si>
  <si>
    <t>SESIONES CELEBRADAS RESPECTO A SESIONES CONVOCADAS POR EL COMITÉ DE TRANSPARENCIA</t>
  </si>
  <si>
    <t>RECEPCIÓN Y DAR TRÁMITE A LAS SOLICITUDES DE ACCESO A LA INFORMACIÓN</t>
  </si>
  <si>
    <t>SOLICITUDES ATENDIDAS CON RESPECTO AL NÚMERO DE SOLICITUDES RECIBIDAS</t>
  </si>
  <si>
    <t>COORDINACIÓN EN LA IMPLEMENTACIÓN DE UN ESQUEMA DE GOBIERNO ABIERTO</t>
  </si>
  <si>
    <t>GARANTIZAR EL DERECHO DE ACCESO A LA INFORMACIÓN EN POSESIÓN DE LOS SUJETOS OBLIGADOS QUE RECIBAN O EJERZAN RECURSOS PÚBLICOS, A TRAVÉS DEL ACCESO A LA INFORMACIÓN.</t>
  </si>
  <si>
    <t>LOS SERVIDORES PÚBLICOS CUMPLEN CON LO ESTABLECIDO EN LA LEY DE TRANSPARENCIA Y ACCESO A LA INFORMACIÓN, Y LA CIUDADANÍA RECIBE EN TIEMPO Y FORMA LA INFORMACIÓN SOLICITADA EN MATERIA DE TRANSPARENCIA.</t>
  </si>
  <si>
    <t>MIPYMES CAPACITADAS PARA SU DESARROLLO INTEGRAL</t>
  </si>
  <si>
    <t>MIPYMES CAPACITADAS</t>
  </si>
  <si>
    <t>CIUDADANOS EMPLEADOS</t>
  </si>
  <si>
    <t>ACTIVIDAD C2A8</t>
  </si>
  <si>
    <t>Sistema de evaluación al desempeño aplicado</t>
  </si>
  <si>
    <t>PBR´s validados en sistema</t>
  </si>
  <si>
    <t>A:Reportes trimestrales validados - B:Reportes trimestrales ingresados</t>
  </si>
  <si>
    <t>reportes</t>
  </si>
  <si>
    <t>Capacitación a enlaces municipales sobre planeación estratégica</t>
  </si>
  <si>
    <t>metas y objetivos</t>
  </si>
  <si>
    <t>Supervisado el Programa Operativo Anual (POA)</t>
  </si>
  <si>
    <t>A:Número de modificaciones presupuestales al POA realizadas - B:Total de de modificaciones presupuestales</t>
  </si>
  <si>
    <t>modificaciones</t>
  </si>
  <si>
    <t>invitaciones</t>
  </si>
  <si>
    <t>Planeación y seguimiento de recursos FAIS</t>
  </si>
  <si>
    <t>A:Total de proyectos validaddos en la MIDS - B:Total de proyectos capturados en la MIDS</t>
  </si>
  <si>
    <t>auditorias</t>
  </si>
  <si>
    <t>Activada la participación social y de gobierno</t>
  </si>
  <si>
    <t>A:Número de personas registradas en comites de participación social - B:Número de personas que asistieron a reuniones de participación social</t>
  </si>
  <si>
    <t>personas</t>
  </si>
  <si>
    <t>Coordinación y seguimiento del COPLADEM</t>
  </si>
  <si>
    <t>A:número de reuniones PROGRAMADAS - B:número de reuniones realizadas</t>
  </si>
  <si>
    <t>reuniones</t>
  </si>
  <si>
    <t>Coordinación de reuniones de gabinete</t>
  </si>
  <si>
    <t>Índice de Planeación actualizado con respecto al Indice de Planeación</t>
  </si>
  <si>
    <t>A:ÍNDICE DE PLANEACIÓN - B:ÍNDICE DE PLANEACIÓN anterior</t>
  </si>
  <si>
    <t>NUMERO DE ACTIVIDADES</t>
  </si>
  <si>
    <t>TOTAL DE CONTENEDORES A INSTALAR CON RESPECTO AL TOTAL DE CONTENEDORES EN EXISTENCIA</t>
  </si>
  <si>
    <t>TOTAL DE SOLICITUDES ATENDIDAS DURANTE EL AÑO RESPECTO A LAS SOLICITUDES INGRESADAS EN EL AÑO</t>
  </si>
  <si>
    <t>metros cuadrados</t>
  </si>
  <si>
    <t>m3</t>
  </si>
  <si>
    <t>ACTIVIDAD C3A6</t>
  </si>
  <si>
    <t>EVALUACIÓN DE IMPACTO AMBIENTAL ATENDIDO POR EL MUNICIPIO</t>
  </si>
  <si>
    <t>A:solicitudes atendidas - B:solicitudes recibidas</t>
  </si>
  <si>
    <t>Tasa de variacion de la poblacion atendida</t>
  </si>
  <si>
    <t>TASA DE VARIACION DE POBLACION ATENDIDA</t>
  </si>
  <si>
    <t>tasa de variacion de poblacion atendida</t>
  </si>
  <si>
    <t>POBLACION CANINA Y FELINA ATENDIDA</t>
  </si>
  <si>
    <t>TASA DE VARIACION DE POBLACION BENEFICIADA</t>
  </si>
  <si>
    <t>Tasa de variacion de poblacion beneficiada</t>
  </si>
  <si>
    <t>Traslados médicos de pacientes vulnerables</t>
  </si>
  <si>
    <t>NUMERO DE ESCRITURAS OBTENIDAS RESPECTO DE LAS APROBADAS POR EL AYUNTAMIENTO</t>
  </si>
  <si>
    <t>TOTAL DE DEMANDAS GANADAS RESPECTO DE LAS VIGENTES</t>
  </si>
  <si>
    <t>SENTENCIAS EMITIDAS A FAVOR DEL MUNICIPIO</t>
  </si>
  <si>
    <t xml:space="preserve">solicitudes </t>
  </si>
  <si>
    <t>Comparativa con 2do Trimestre (Resumen Narrativo)</t>
  </si>
  <si>
    <t>Comparativa con 2do Trimestre (Indicador)</t>
  </si>
  <si>
    <t>Comparativa con 2do Trimestre (Nivel MIR)</t>
  </si>
  <si>
    <t>Comparativa con 2do Trimestre (Fórmula de Cálculo)</t>
  </si>
  <si>
    <t>Comparativa con 2do Trimestre (Descripción de variables)</t>
  </si>
  <si>
    <t>Comparativa con 2do Trimestre (Meta Programada)</t>
  </si>
  <si>
    <t>Comparativa con 2do Trimestre (Meta Modificada)</t>
  </si>
  <si>
    <t>Comparativa con 2do Trimestre (Meta Alcanzada)</t>
  </si>
  <si>
    <t>Comparativa con 2do Trimestre (Valor Numerador)</t>
  </si>
  <si>
    <t>Comparativa con 2do Trimestre (Valor Denominador)</t>
  </si>
  <si>
    <t>Comparativa con 2do Trimestre (Unidad Variable)</t>
  </si>
  <si>
    <t xml:space="preserve">ACTIVIDAD </t>
  </si>
  <si>
    <t>E0001</t>
  </si>
  <si>
    <t>I. Presidencia Municipal / SAN FELIPENSES OBTIENEN OBRAS Y ACCIONES</t>
  </si>
  <si>
    <t>1.3.1Presidencia Municipal / SAN FELIPENSES OBTIENEN OB</t>
  </si>
  <si>
    <t>31111-1001 - I. Presidencia Municipal / SAN FELIPENSES OBTIENEN OBRAS Y ACCIONES</t>
  </si>
  <si>
    <t>E0002</t>
  </si>
  <si>
    <t>II. Secretaría del Ayuntamiento / HABITANTES OBTIENEN CERTIFICACIONES Y AUTORIZACION</t>
  </si>
  <si>
    <t>1.3.2 Secretaría del Ayuntamiento / HABITANTES OBTIENEN</t>
  </si>
  <si>
    <t>31111-1301 - II. Secretaría del Ayuntamiento / HABITANTES OBTIENEN CERTIFICACIONES Y AUTORIZACION</t>
  </si>
  <si>
    <t>LA SECRETARÍA DEL AYUNTAMIENTO CONTRIBUYE A EFICIENTAR LOS RECURSOS HUMANOS Y MATERIALES, MEDIANTE UN MEJOR SERVICIO AL cIUDADANO CON EFICIENCIA, EFICACIA, TRANSPARENCIA ASÍ LA CONFIANZA ENTRE LOS CIUDADANOS Y EL GOBIERNO.</t>
  </si>
  <si>
    <t>ACUERDOS PRESENTADOS, Y APROBADOS EN SESIÓN DE AYUNTAMIENTO.</t>
  </si>
  <si>
    <t>SESIONES DE AYUNTAMIENTO</t>
  </si>
  <si>
    <t>IMPRESIÓN DE LIBROS DE ACTAS</t>
  </si>
  <si>
    <t>CERTIFICACIÓN DE ACTAS Y DOCUMENTACIÓN RELACIONADA CON EL MUNICIPIO.</t>
  </si>
  <si>
    <t>ACUERDOS DE SESIONES CUMPLIDOS</t>
  </si>
  <si>
    <t>ACUERDOS DE SESIONES DE AYUNTAMIENTO</t>
  </si>
  <si>
    <t>publicaciones</t>
  </si>
  <si>
    <t>DOCUMENTACIÓN RECIBIDA</t>
  </si>
  <si>
    <t>ASUNTOS ATENDIDOS</t>
  </si>
  <si>
    <t>E0003</t>
  </si>
  <si>
    <t>III. Tesorería Municipal / HACIENDA PUBLICA MUNICIPAL FORTALECIDA</t>
  </si>
  <si>
    <t>1.3.3. Tesorería Municipal / HACIENDA PUBLICA MUNICIPAL</t>
  </si>
  <si>
    <t>31111-1601 - III. Tesorería Municipal / HACIENDA PUBLICA MUNICIPAL FORTALECIDA</t>
  </si>
  <si>
    <t>O0001</t>
  </si>
  <si>
    <t>IV. Contraloría Municipal / CIUDADANOS TIENEN CERTEZA GM Y TRANSPARENCIA</t>
  </si>
  <si>
    <t>1.3.4 Contraloría Municipal / CIUDADANOS TIENEN CERTEZA</t>
  </si>
  <si>
    <t>31111-2001  - IV. Contraloría Municipal / CIUDADANOS TIENEN CERTEZA GM Y TRANSPARENCIA</t>
  </si>
  <si>
    <t>A:METODOLOGÍA DE AGENDA TAI - B:ENTIDADES FEDERATIVAS EVALUADAS CON LA AGENDA TAI</t>
  </si>
  <si>
    <t>DEPARTAMENTOS</t>
  </si>
  <si>
    <t>A:REVISIONES DE LA CUENTA PUBLICA - B:REVISIONES DE LA CUENTA PUBLICA</t>
  </si>
  <si>
    <t>A:ENTREGAS-RECEPCION - B:ENTREGAS-RECEPCION</t>
  </si>
  <si>
    <t>ENTREGAS-RECEPCION</t>
  </si>
  <si>
    <t>SOLICITUDES DE APOYO</t>
  </si>
  <si>
    <t>QUEJAS Y DENUNCIAS</t>
  </si>
  <si>
    <t>A:OBSERVACIONES DE ENTES FISCALICADORES EXTERNOS QUE RECIBEN ATENCIÓN Y SEGUIMIENTO ADECUADO POR LA CONTRALORÍA - B:OBSERVACIONES</t>
  </si>
  <si>
    <t>OBSERVACIONES</t>
  </si>
  <si>
    <t>SANCIONES Y SEGUIMIENTOS</t>
  </si>
  <si>
    <t>E0005</t>
  </si>
  <si>
    <t>V. Oficialía Mayor / CIUDADANIA Y DEPENDENCIAS OBTIENEN BUEN SERVICIO</t>
  </si>
  <si>
    <t>1.3.5Oficialía Mayor / CIUDADANIA Y DEPENDENCIAS OBTIEN</t>
  </si>
  <si>
    <t>31111-2101 - V. Oficialía Mayor / CIUDADANIA Y DEPENDENCIAS OBTIENEN BUEN SERVICIO</t>
  </si>
  <si>
    <t xml:space="preserve">MEJORAR DE MANERA EFICIENTE EL CONTROL, SUPERVISÓN Y SUMINISTRO DE LOS RECURSOS MATERIALES Y FINANCIEROS DE LAS DEPENDENCIAS QUE CONFORMAN LA ADMINISTRACIÓN PÚBLICA  </t>
  </si>
  <si>
    <t>LOS PROCESOS ADMINISTRATIVOS  AUMENTARON SU EFICIENCIA CON RESPECTO AL AÑO ANTERIOR</t>
  </si>
  <si>
    <t>LOS RECURSOS MATERIALES Y FINANCIEROS DE LA ADMINISTRACIÓN PÚBLICA SON EJERCIDOS DE MANERA CONTROLADA Y EFICIENTE</t>
  </si>
  <si>
    <t xml:space="preserve">INCREMENTO EN LOS PROCESOS DE ADQUISICIÓN Y SUMINISTRO DE BIENES MATERIALES Y CONTRATACIÓN DE SERVICIOS </t>
  </si>
  <si>
    <t>IMPLEMENTADO EFICIENTENTEMENTE EL CONTROL VEHICULAR</t>
  </si>
  <si>
    <t>EL CONTROL VEHICULAR  AUMENTA SU EFICIENCIA CON RESPECTO AL DEL AÑO ANTERIOR</t>
  </si>
  <si>
    <t>CONTRATACIÓN DE SEGUROS PARA EL PARQUE VEHÍCULAR DE LA ADMINISTRACIÓN MUNICIPAL</t>
  </si>
  <si>
    <t>MANTENIMIENTO INFORMÁTICO ACTUALIZADO</t>
  </si>
  <si>
    <t>ADQUISICIÓN DE LICENCIAS DE SOFTWARE</t>
  </si>
  <si>
    <t xml:space="preserve">IMPLEMENTANDO LA ATENCION A SOLICITUDES DE PIPAS DE AGUA </t>
  </si>
  <si>
    <t xml:space="preserve">EFICIENTANDO EL PAGO DE SERVICIOS </t>
  </si>
  <si>
    <t xml:space="preserve">CONTROL EN EL PAGO DE SERVICIOS </t>
  </si>
  <si>
    <t>EJECUCION EN EL PAGO DE SERVICIO DE TELÉFONIA E INTERNET</t>
  </si>
  <si>
    <t xml:space="preserve">EJECUCION EN EL PAGO DE SERVICIO DE LUZ </t>
  </si>
  <si>
    <t>E0006</t>
  </si>
  <si>
    <t>VI. Dirección de Obras Públicas / HAB OBTIENEN PLAN, PROG, OBRAS Y SERVICIOS</t>
  </si>
  <si>
    <t xml:space="preserve">1.3.6 Dirección de Obras Públicas / HAB OBTIENEN PLAN, </t>
  </si>
  <si>
    <t>31111-3101 - VI. Dirección de Obras Públicas / HAB OBTIENEN PLAN, PROG, OBRAS Y SERVICIOS</t>
  </si>
  <si>
    <t>POBLACIÓN BENEFICIADA CON PROYECTOS DE INVERSIÓN</t>
  </si>
  <si>
    <t>A:PERSONAS BENEFICIADAS CON LA EJECUCIÓN DE PROYECTOS DE INVERSIÓN - B:POBLACIÓN TOTAL DEL MUNICIPIO</t>
  </si>
  <si>
    <t>LA POBLACIÓN EN EL MUNICIPIO QUE HABITA EN ZONAS URBANAS Y RURALES,
CUENTEN CON EL MEJORAMIENTO O LA AMPLIACIÓN DE LA INFRAESTRUCTURA
EXISTENTE</t>
  </si>
  <si>
    <t>BENEFICIARIOS ESTIMADOS CON PROYECTOS DE INVERSIÓN
DE AGUA</t>
  </si>
  <si>
    <t>A:TOTAL DE BENEFICIARIOS CON LA EJECUCIÓN DE PROYECTOS DE INVERSIÓN DE AGUA - B:TOTAL DE LA POBLACIÓN DEL MUNICIPIO</t>
  </si>
  <si>
    <t>OBRAS CON PROYECTO EJECUTIVO VALIDADO, PRESUPUESTO
EJERCIDO Y OBRAS CONCLUIDAS EN EL TIEMPO
PROGRAMADO</t>
  </si>
  <si>
    <t>A:OBRAS EJECUTADAS DE AGUA - B:OBRAS PROGRAMADAS</t>
  </si>
  <si>
    <t>INCREMENTANDO EL NÚMERO DE PROYECTOS DE INVERSIÓN DE VIVIENDA</t>
  </si>
  <si>
    <t>INCREMENTANDO EL NÚMERO DE OTROS PROYECTOS DE INVERSIÓN</t>
  </si>
  <si>
    <t>BENEFICIARIOS ESTIMADOS CON OTROS PROYECTOS DE
INVERSIÓN</t>
  </si>
  <si>
    <t>BENEFICIARIOS ESTIMADOS CON ESTUDIOS Y PROYECTOS
PARA PROYECTOS DE INVERSIÓN</t>
  </si>
  <si>
    <t>BENEFICIARIOS ESTIMADOS CON PROYECTOS DE INVERSIÓN
DE INFRAESTRUCTURA PRODUCTIVA RURAL</t>
  </si>
  <si>
    <t>E0007</t>
  </si>
  <si>
    <t>VII. Dirección de Desarrollo Social / MPIO Y FAM VULNER BAJA IN POBREZA SERV BASICOS VIV</t>
  </si>
  <si>
    <t>1.3.7. Dirección de Desarrollo Social / MPIO Y FAM VULN</t>
  </si>
  <si>
    <t>31111-3201 - VII. Dirección de Desarrollo Social / MPIO Y FAM VULNER BAJA IN POBREZA SERV BASICOS VIV</t>
  </si>
  <si>
    <t>E0008</t>
  </si>
  <si>
    <t>VIII. Dirección de Seguridad Pública, Tránsito y Vialidad / CIUDADANOS GOZAN DE SEGURIDAD PUBLICA EFICIENTE</t>
  </si>
  <si>
    <t>31111-2601 - VIII. Dirección de Seguridad Pública, Tránsito y Vialidad / CIUDADANOS GOZAN DE SEGURIDAD PUBLICA EFICIENTE</t>
  </si>
  <si>
    <t>TASA DE INCIDENCIA DE DELITOS</t>
  </si>
  <si>
    <t>DELITOS</t>
  </si>
  <si>
    <t>A:TOTAL DE FALTAS ADMINISTRATIVAS - B:TOTAL DE FALTAS ADMINISTRATIVAS DEL AÑO ANTERIOR</t>
  </si>
  <si>
    <t xml:space="preserve"> FALTAS ADMINISTRATIVAS</t>
  </si>
  <si>
    <t>AUMENTO DE DELITOS Y FALTAS ADMINISTRATIVAS COMETIDOS DENTRO DEL MUNICIPIO DE SAN FELIPE</t>
  </si>
  <si>
    <t>A:TOTAL DE RECORRIDOS REALIZADOS - B:TOTAL DE RECORRIDOS REALIZADOS DEL AÑO ANTERIOR</t>
  </si>
  <si>
    <t>RESULTADOS DE LOS OPERATIVOS CON PLANES OPERATIVOS Y RESULTADOS</t>
  </si>
  <si>
    <t>A:TOTAL DE OPERATIVOS REALIZADOS - B:TOTAL DE OPERATIVOS REALIZADOS DEL AÑO ANTERIOR</t>
  </si>
  <si>
    <t>A:TOTAL DE CAPACITACIONES - B:TOTAL DE CAPACITACIONES DEL AÑO ANTERIOR</t>
  </si>
  <si>
    <t>PORCENTAJE DE CUMPLIMIENTO DEL NÚMERO DE policías CON FORMACIÓN ACADÉMICA</t>
  </si>
  <si>
    <t>A:TOTAL DE POLICIAS CON CUIP - B:TOTAL DE PLAZAS DE POLICIA EN LA PLANTILLA DE SEGURIDAD PUBLICA</t>
  </si>
  <si>
    <t>CERTIFICACIONES</t>
  </si>
  <si>
    <t>A:TOTAL DE PLATICAS IMPARTIDAS - B:TOTAL DE PLATICAS DE EDUCACIÓN VIAL DE LOS AÑOS ANTERIORES</t>
  </si>
  <si>
    <t>PLATICAS</t>
  </si>
  <si>
    <t>realización de operativos para revisión de conductores de vehículos y de motocicletas</t>
  </si>
  <si>
    <t>ACTIVIDADES</t>
  </si>
  <si>
    <t>E0004</t>
  </si>
  <si>
    <t>IX. Dirección de Recursos Humanos / EMPLEADOS OBTIENEN PRESTACIONES FISCALES Y S.S.</t>
  </si>
  <si>
    <t>1.3.9 Dirección de Recursos Humanos / EMPLEADOS OBTIENE</t>
  </si>
  <si>
    <t>31111-1701  - IX. Dirección de Recursos Humanos / EMPLEADOS OBTIENEN PRESTACIONES FISCALES Y S.S.</t>
  </si>
  <si>
    <t>A:Movimientos realizados - B:Movimientos Requeridos</t>
  </si>
  <si>
    <t>A:Movimientos Aplicados - B:Movimientos solicitados</t>
  </si>
  <si>
    <t>ACTIVIDAD A1C1. Elaboración de los trámites
correspondientes por los movimientos de altas,
bajas y cambios de plaza del personal.</t>
  </si>
  <si>
    <t>A:Movimientos aplicados - B:Movimientos solicitados</t>
  </si>
  <si>
    <t>Movimientos</t>
  </si>
  <si>
    <t>Tramites</t>
  </si>
  <si>
    <t>A:Movimientos revisados - B:Movimientos capturados</t>
  </si>
  <si>
    <t xml:space="preserve">En el sistema de Control de Asistencia los retardos e inasistencias del personal son observados </t>
  </si>
  <si>
    <t>A:Movimientos Realizados - B:Movimientos revisados</t>
  </si>
  <si>
    <t>A:Nominas Realizadas - B:Nominas requeridas</t>
  </si>
  <si>
    <t xml:space="preserve">Los empleados son capacitados, así mismo son aplicados los conocimientos adquiridos </t>
  </si>
  <si>
    <t>Solicitudes contestadas con respecto a las solicitudes requeridas</t>
  </si>
  <si>
    <t>A:Solicitudes contestadas - B:Solicitudes Requeridas</t>
  </si>
  <si>
    <t>E0009</t>
  </si>
  <si>
    <t>X. Unidad de Transparencia / CIUDADANIA CREE Y CONFIA TRANSPARENCIA DE LA G.P.</t>
  </si>
  <si>
    <t>1.3.10Unidad de Transparencia / CIUDADANIA CREE Y CONFIA</t>
  </si>
  <si>
    <t>31111-3001 - X. Unidad de Transparencia / CIUDADANIA CREE Y CONFIA TRANSPARENCIA DE LA G.P.</t>
  </si>
  <si>
    <t>UNIDAD DE MEDIDA DE INDICADOR OBLIGACIONES</t>
  </si>
  <si>
    <t>TRANSPARENTAR EL EJERCICIO DE LA GESTIÓN PÚBLICA</t>
  </si>
  <si>
    <t>E0010</t>
  </si>
  <si>
    <t>XI. Dirección de Atención a la Juventud / JOVENES OBTIENEN ACCIONES DESARROLLO INTEGRAL</t>
  </si>
  <si>
    <t>1.3.11 Dirección de Atención a la Juventud / JOVENES OBT</t>
  </si>
  <si>
    <t>31111-3704  - XI. Dirección de Atención a la Juventud / JOVENES OBTIENEN ACCIONES DESARROLLO INTEGRAL</t>
  </si>
  <si>
    <t>platicas</t>
  </si>
  <si>
    <t>DESARROLLO Y PRESENTACIÓN DE CONFERENCIAS EMPRESARIALES Y DE NEGOCIOS.</t>
  </si>
  <si>
    <t>ORGANIZACIÓN DE ACTIVIDADES DEPORTIVOS Y RECREATIVAS  PARA JÓVENES AGREGANDO PLATICAS MOTIVACIONALES.</t>
  </si>
  <si>
    <t>E0011</t>
  </si>
  <si>
    <t>XII. Dirección de Desarrollo Rural / PER RURAL DED ACT PRIM (A/G) OB HAB MEJOR ECON FAM</t>
  </si>
  <si>
    <t>1.3.12. Dirección de Desarrollo Rural / PER RURAL DED AC</t>
  </si>
  <si>
    <t>31111-3401  - XII. Dirección de Desarrollo Rural / PER RURAL DED ACT PRIM (A/G) OB HAB MEJOR ECON FAM</t>
  </si>
  <si>
    <t>E0012</t>
  </si>
  <si>
    <t xml:space="preserve">XIII.  Dirección de Desarrollo Económico y Turismo / FAMILIAS OBTIENEN DES ECONOM EMPLEO Y EDUCACION </t>
  </si>
  <si>
    <t xml:space="preserve">1.3.13I.  Dirección de Desarrollo Económico y Turismo / </t>
  </si>
  <si>
    <t xml:space="preserve">31111-2901  - XIII.  Dirección de Desarrollo Económico y Turismo / FAMILIAS OBTIENEN DES ECONOM EMPLEO Y EDUCACION </t>
  </si>
  <si>
    <t>SEMANA DEL AHORRO</t>
  </si>
  <si>
    <t>E0013</t>
  </si>
  <si>
    <t xml:space="preserve">XIV. Dirección de Desarrollo Urbano; / MPIO Y BARRIOS GOZAN TERR ORDENADO Y SUSTENTABLE </t>
  </si>
  <si>
    <t>1.3.14. Dirección de Desarrollo Urbano; / MPIO Y BARRIOS</t>
  </si>
  <si>
    <t xml:space="preserve">31111-2801  - XIV. Dirección de Desarrollo Urbano; / MPIO Y BARRIOS GOZAN TERR ORDENADO Y SUSTENTABLE </t>
  </si>
  <si>
    <t>piezas</t>
  </si>
  <si>
    <t>LOTE</t>
  </si>
  <si>
    <t>A:LOTES - B:LOTES</t>
  </si>
  <si>
    <t>litros</t>
  </si>
  <si>
    <t>A:PIEZAS ADQUIRIDAS - B:PIEZAS COLOCADAS</t>
  </si>
  <si>
    <t>A:material adquirido - B:material aplicado</t>
  </si>
  <si>
    <t>METROS CUBICOS APLICADOS</t>
  </si>
  <si>
    <t>M2</t>
  </si>
  <si>
    <t>A:MATERIAL SOLICITADO - B:MATERIAL COLOCADO</t>
  </si>
  <si>
    <t>TON</t>
  </si>
  <si>
    <t>A:MATERIAL SOLICITADO - B:MATERIAL APLICADO</t>
  </si>
  <si>
    <t>A:SOLICITUD DE MANTENIMIENTO - B:OBRA REALIZADA</t>
  </si>
  <si>
    <t>POR LOTE</t>
  </si>
  <si>
    <t>A:SOLICITUD - B:OBRA TERMINADA</t>
  </si>
  <si>
    <t>REGULADO DE PREDIOS IRREGULARES</t>
  </si>
  <si>
    <t>A:ESCRITURAS SOLICITADAS - B:ESCRITURAS ENTREGADAS</t>
  </si>
  <si>
    <t>DAR CERTEZA JURIDICA PARA EL
PATRIMONIO DE LOS SANFELIPENSES</t>
  </si>
  <si>
    <t>ESCRITURAS ENTREGADAS</t>
  </si>
  <si>
    <t>E0015</t>
  </si>
  <si>
    <t>XV. Dirección de Planeación Municipal / DEPEN TIENEN PLANEACION ESTRATEGICA, PLANES Y PROG</t>
  </si>
  <si>
    <t xml:space="preserve">1.3.15 Dirección de Planeación Municipal / DEPEN TIENEN </t>
  </si>
  <si>
    <t>31111-4101  - XV. Dirección de Planeación Municipal / DEPEN TIENEN PLANEACION ESTRATEGICA, PLANES Y PROG</t>
  </si>
  <si>
    <t>indice</t>
  </si>
  <si>
    <t>Las dependencias tienen suficiente marco normativo y evaluativo del área de planeación
estratégica</t>
  </si>
  <si>
    <t>índice</t>
  </si>
  <si>
    <t>Capacitación a enlaces municipales sobre
planeación estratégica</t>
  </si>
  <si>
    <t>Revisión de PBR de Programas
Presupuestales</t>
  </si>
  <si>
    <t>PBR´S</t>
  </si>
  <si>
    <t>Notificación de Observaciones en Pbr´s
Revisados</t>
  </si>
  <si>
    <t>A:Notificaciones realizadas - B:PBR s revisados</t>
  </si>
  <si>
    <t>Evaluación de los avances de metas y
objetivos</t>
  </si>
  <si>
    <t>Emisión de recomendaciones de areas de
oportunidad en el siplam</t>
  </si>
  <si>
    <t>Presentación a la comisión de regidores y
ayuntamiento</t>
  </si>
  <si>
    <t>Elaboración y seguimiento de informes
trimestrales</t>
  </si>
  <si>
    <t>A:Número de informes trimestrales elaborados - B:total informes trimestrales requeridos</t>
  </si>
  <si>
    <t>Contestación a requerimientos de auditorias y
programas estatales y federales</t>
  </si>
  <si>
    <t>Contestación a requerimientos de auditorias y programas estatales y
federales</t>
  </si>
  <si>
    <t>Número de personas integradas en los comités de partición social de
la dirección</t>
  </si>
  <si>
    <t>A:número de reuniones realizadas - B:número de reuniones planeadas</t>
  </si>
  <si>
    <t>E0016</t>
  </si>
  <si>
    <t>XVI. Dirección de Servicios Públicos Municipales / SANFELIPENSES OBTIENEN APROV SUSTENTABLE E IMAGEN</t>
  </si>
  <si>
    <t>1.3.16. Dirección de Servicios Públicos Municipales / SA</t>
  </si>
  <si>
    <t>31111-3601  - XVI. Dirección de Servicios Públicos Municipales / SANFELIPENSES OBTIENEN APROV SUSTENTABLE E IMAGEN</t>
  </si>
  <si>
    <t>CONTRIBUIR A MEJORAR LA CALIDAD DE VIDA DE LOS CIUDADANOS DEL MUNICIPIO DE SAN FELIPE, MEDIANTE LA MEJORA DE LOS SERVICIOS.BRINDADOS POR LA DIRECCION.</t>
  </si>
  <si>
    <t>TOTAL DE SOLICITUDES Y REPORTES INGRESADOS</t>
  </si>
  <si>
    <t xml:space="preserve">SERVICIOS </t>
  </si>
  <si>
    <t>TOTAL DE SOLICITUDES Y SERVICIOS ATENDIDOS DURANTE EL AÑO ANTERIOR CON RESPECTO AL AÑO ACTUAL</t>
  </si>
  <si>
    <t>E0017</t>
  </si>
  <si>
    <t>XVII. Dirección de Medio Ambiente / CIUDADANOS OBTIENEN GESTION DE MEJORA AMBIENTAL</t>
  </si>
  <si>
    <t>1.3.17I. Dirección de Medio Ambiente / CIUDADANOS OBTIEN</t>
  </si>
  <si>
    <t>31111-4001  - XVII. Dirección de Medio Ambiente / CIUDADANOS OBTIENEN GESTION DE MEJORA AMBIENTAL</t>
  </si>
  <si>
    <t>PROTECCIÓN DEL MEDIO AMBIENTE Y DE LOS RECURSOS NATURALES MEDIANTE ACCIONES Y PROYECTOS SUSTENTABLES QUE ASEGUREN LA MISMA O MAYOR ACCESIBILIDAD A LAS GENERACIONES FUTURAS</t>
  </si>
  <si>
    <t>NÚMERO DE CASOS CON CUMPLIMIENTO A LINEAMIENTOS ESTABLECIDOS POR LA NORMATIVIDAD APLICABLE CON RESPECTO A LOS QUE SON GESTIONADOS ANTE LA DIRECCIÓN DE MEDIO AMBIENTE</t>
  </si>
  <si>
    <t>Realizar las acciones de poda, orillada y plantación de áreas verdes y brindarles mantenimiento general.</t>
  </si>
  <si>
    <t>A:superficie atendida - B:superficie total</t>
  </si>
  <si>
    <t>LITROS</t>
  </si>
  <si>
    <t>DOCUMENTO</t>
  </si>
  <si>
    <t>Solicitudes de fosas sépticas atendidas</t>
  </si>
  <si>
    <t>servicios</t>
  </si>
  <si>
    <t>SERVICIOS</t>
  </si>
  <si>
    <t>arboles</t>
  </si>
  <si>
    <t>Porcentaje de variación en la producción de árboles operada</t>
  </si>
  <si>
    <t>permisos</t>
  </si>
  <si>
    <t>A:denuncias atendidas - B:denuncias recibidas</t>
  </si>
  <si>
    <t>denuncias</t>
  </si>
  <si>
    <t>Impacto ambiental evaluado por el municipio</t>
  </si>
  <si>
    <t>resolucion</t>
  </si>
  <si>
    <t>Porcentaje de permisos emitidos</t>
  </si>
  <si>
    <t>Porcentaje de atención a obras públicas a la evaluación de impacto ambiental</t>
  </si>
  <si>
    <t>dictamen</t>
  </si>
  <si>
    <t>E0014</t>
  </si>
  <si>
    <t>XIX. Dirección de Casa de la Cultura / MPIO OBTIENE UN DESARROLLO CULTURAL</t>
  </si>
  <si>
    <t>1.3.19. Dirección de Casa de la Cultura / MPIO OBTIENE U</t>
  </si>
  <si>
    <t>31111-2401  - XIX. Dirección de Casa de la Cultura / MPIO OBTIENE UN DESARROLLO CULTURAL</t>
  </si>
  <si>
    <t>A:TOTAL DE ACTIVIDADES EJECUTADAS - B:TOTAL DE ACTIVIDADES PROGRAMADAS</t>
  </si>
  <si>
    <t>NÚMERO DE ACTIVIDADES</t>
  </si>
  <si>
    <t>A:TOTAL DE ACTIVIDADES IMPLEMENTADAS - B:TOTAL DE ACTIVIDADES PROGRAMADAS</t>
  </si>
  <si>
    <t>A:TOTAL DE PRESENTACIONES CULTURALES IMPLEMENTADAS - B:TOTAL DE PRESENTACIONES CULTURALES PROGRAMADAS</t>
  </si>
  <si>
    <t>NUMERO DE PRESENTACIONES</t>
  </si>
  <si>
    <t>A:TOTAL DE CONCURSOS IMPLEMENTADOS - B:TOTAL DE CONCURSOS PROGRAMADOS</t>
  </si>
  <si>
    <t>NUMERO DE CONCURSOS</t>
  </si>
  <si>
    <t>A:TOTAL DE EXPOSICIONES IMPLEMENTADAS - B:TOTAL DE EXPOSICIONES PROGRAMADAS</t>
  </si>
  <si>
    <t>A:TOTAL DE SALONES CULTURALES IMPLEMENTADOS - B:TOTAL DE SALONES CULTURALES PROGRAMADOS</t>
  </si>
  <si>
    <t>E0019</t>
  </si>
  <si>
    <t>XX. Dirección de Fiscalización / HAB DISFRUTAN COMERCIOS REG Y SAN V CLAN BEBIDAS A</t>
  </si>
  <si>
    <t>1.3.20 Dirección de Fiscalización / HAB DISFRUTAN COMERC</t>
  </si>
  <si>
    <t>31111-1401  - XX. Dirección de Fiscalización / HAB DISFRUTAN COMERCIOS REG Y SAN V CLAN BEBIDAS A</t>
  </si>
  <si>
    <t>INDICADORES DE PROGRAMA DE GOBIERNO</t>
  </si>
  <si>
    <t>INSPECCIONES</t>
  </si>
  <si>
    <t>COMPROBACIÓN DE DOCUMENTACIÓN TANTO PARA ESTABLECIMIENTOS COMERCIALES COMO USO DE LA VIA PUBLICA</t>
  </si>
  <si>
    <t>IMPOSICIÓN DE SANCIONES EN GENERAL</t>
  </si>
  <si>
    <t>IMPOSICION DE SANCIONES EN EVENTOS PUBLICOS Y PARTICULARES</t>
  </si>
  <si>
    <t xml:space="preserve">PERMISOS OTORGADOS </t>
  </si>
  <si>
    <t>E0020</t>
  </si>
  <si>
    <t>XXI. Dirección de Educación y Fomento Cívico / CIUDADANIA OBTIENE APOYOS Y SERVICIOS EDUCATIVOS</t>
  </si>
  <si>
    <t>1.3.21. Dirección de Educación y Fomento Cívico / CIUDAD</t>
  </si>
  <si>
    <t>31111-2201 - XXI. Dirección de Educación y Fomento Cívico / CIUDADANIA OBTIENE APOYOS Y SERVICIOS EDUCATIVOS</t>
  </si>
  <si>
    <t xml:space="preserve">Mejorar los servicios ofrecidos a la población del municipio de San Felipe para impulsar su desarrollo y calidad de vida.
</t>
  </si>
  <si>
    <t>A:SERVICIOS OFRECIDOS EN EL AÑO ANTERIOR - B:SERVICIOS OFRECIDOS EN EL AÑO ACTUAL</t>
  </si>
  <si>
    <t xml:space="preserve">Programa de becas municipales y becas municipales de educación primaria "Miguel Hidalgo y Costilla" implementado y operado fortamun (fondo I).
</t>
  </si>
  <si>
    <t>A:BECAS MUNICIPALES EN EL AÑO ANTERIOR - B:BECAS MUNICIPALES EN EL AÑO ACTUAL</t>
  </si>
  <si>
    <t>BECAS</t>
  </si>
  <si>
    <t>A:BECAS PAGADAS EN EL AÑO ANTERIOR - B:BECAS PAGADAS EN EL AÑO ACTUAL</t>
  </si>
  <si>
    <t>A:EVENTOS REALIZADOS EN EL AÑO ACTUAL - B:EVENTOS REALIZADOS EN EL AÑO ANTERIOR</t>
  </si>
  <si>
    <t>EVENTOS</t>
  </si>
  <si>
    <t>A:OFERTA EDUCATIVA CON INSTITUCIONES EDUCATIVAS EN EL AÑO ACTUAL - B:OFERTA EDUCATIVA CON INSTITUCIONES EDUCATIVAS EN EL AÑO ANTERIOR</t>
  </si>
  <si>
    <t>OFERTA EDUCATIVA</t>
  </si>
  <si>
    <t>A:ACTOS CÍVICOS REALIZADOS EN EL AÑO ACTUAL - B:ACTOS CÍVICOS REALIZADOS EN EL AÑO ANTERIOR</t>
  </si>
  <si>
    <t>ACTOS CÍVICOS</t>
  </si>
  <si>
    <t>DESFILES</t>
  </si>
  <si>
    <t>A:CONCURSOS EDUCATIVOS EN EL AÑO ACTUAL - B:CONCURSOS EDUCATIVOS EN EL AÑO ANTERIOR</t>
  </si>
  <si>
    <t>CONCURSOS</t>
  </si>
  <si>
    <t>A:FESTEJOS REALIZADOS EN EL AÑO ACTUAL - B:FESTEJOS REALIZADOS EN EL AÑO ANTERIOR</t>
  </si>
  <si>
    <t>FESTEJOS</t>
  </si>
  <si>
    <t>A:VISITAS REALIZADAS A LAS ESCUELAS EN EL AÑO ACTUAL - B:VISITAS REALIZADAS A LAS ESCUELAS EN EL AÑO ANTERIOR</t>
  </si>
  <si>
    <t>VISITAS</t>
  </si>
  <si>
    <t xml:space="preserve">Eficiente programa de bibliotecas y centros implementado
</t>
  </si>
  <si>
    <t>A:USUARIOS REGISTRADOS EN BIBLIOTECAS Y CENTROS EN EL AÑO ACTUAL - B:USUARIOS REGISTRADOS EN BIBLIOTECAS Y CENTROS EN EL AÑO ANTERIOR</t>
  </si>
  <si>
    <t>USUARIOS</t>
  </si>
  <si>
    <t>A:CANTIDAD DE USUARIOS EN EL AÑO ACTUAL - B:CANTIDAD DE USUARIOS EN EL AÑO ANTERIOR</t>
  </si>
  <si>
    <t xml:space="preserve">Visitas realizadas en el año actual.
</t>
  </si>
  <si>
    <t>A:VISITAS REALIZADAS EN EL AÑO ACTUAL - B:VISITAS REALIZADAS EN EL AÑO ANTERIOR</t>
  </si>
  <si>
    <t>E0021</t>
  </si>
  <si>
    <t>XXII. Dirección de Deporte / POBLACION ACTIVA CUENTA CON SERVICIOS DEPORTIVOS</t>
  </si>
  <si>
    <t xml:space="preserve">1.3.22I. Dirección de Deporte / POBLACION ACTIVA CUENTA </t>
  </si>
  <si>
    <t>31111-2501  - XXII. Dirección de Deporte / POBLACION ACTIVA CUENTA CON SERVICIOS DEPORTIVOS</t>
  </si>
  <si>
    <t>ORGANIZACIÓN DE CAPACITACIONES PROGRAMADAS.</t>
  </si>
  <si>
    <t>PERSONAS PROGRAMADAS PARA SU ATENCIÓN CONTRA PERSONAS ATENDIDAS</t>
  </si>
  <si>
    <t>SE REQUIERE CONOCER CUÁNTOS USUARIOS UTILIZAN LAS UNIDADES DEPORTIVAS</t>
  </si>
  <si>
    <t>ACCIONES</t>
  </si>
  <si>
    <t>PERSONAS PROGRAMADAS CONTRA PERSONAS ATENDIDAS</t>
  </si>
  <si>
    <t>PROGRAMA DE ENTRENAMIENTOS DEPORTIVOS PARA MEJORAR LA CALIDAD DEPORTIVA</t>
  </si>
  <si>
    <t>PERSONAS ATENDIDAS EL AÑO ANTERIOR SOBRE LAS PERSONAS ATENDIDAS EN EL AÑO ACTUAL.</t>
  </si>
  <si>
    <t>E0022</t>
  </si>
  <si>
    <t>XXIII. Dirección de Salud / HAB CUENTAN SALUD PUBLICA Y SERVICIOS VIDA SANA</t>
  </si>
  <si>
    <t>1.3.23II. Dirección de Salud / HAB CUENTAN SALUD PUBLICA</t>
  </si>
  <si>
    <t>31111-4301 - XXIII. Dirección de Salud / HAB CUENTAN SALUD PUBLICA Y SERVICIOS VIDA SANA</t>
  </si>
  <si>
    <t>La cobertura de los servicios básicos de salud, abastecimiento de agua, redes de drenaje y riesgos sanitarios son carencias que se
tienen en la población de San Felipe.</t>
  </si>
  <si>
    <t>población</t>
  </si>
  <si>
    <t>A:: total de talleres y actividades relacionadas - B:total de poblacion atendida padres, nna,general</t>
  </si>
  <si>
    <t xml:space="preserve">Gestionado y coordinado los procesos y actividades que garanticen el Acceso a los Servicios de salud. </t>
  </si>
  <si>
    <t>tasa de variacion de poblacion CANALIZADA</t>
  </si>
  <si>
    <t>POBLACIÓN</t>
  </si>
  <si>
    <t>Gestión y coordinación con la SSG Y CON
AGRUPACIONES SOCIALES para coadyuvar
en campañas de ESTERILIZACIÓN CANINA Y
FELINA</t>
  </si>
  <si>
    <t>GESTION Y COORDINACIÓN PARA LA
IMPLEMENTACIÓN DE FeriaS de Salud</t>
  </si>
  <si>
    <t>A:: total de ferias realizadas - B:total de poblacion beneficiada</t>
  </si>
  <si>
    <t>GESTIONADO el Acceso a Servicios Públicos: de Agua Potable de calidad y Saneamiento de Agua OPTIMA, de la población
carente</t>
  </si>
  <si>
    <t>A:total de gestiones ejecutadas - B:total de poblacion beneficiada</t>
  </si>
  <si>
    <t>ACCIONES GESTIONADAS</t>
  </si>
  <si>
    <t>CONTRATACIÓN DE los estudios de calidad
del agua de los sistemas de agua potable,
CONFORME A LAS NORMAS SANITARIAS</t>
  </si>
  <si>
    <t>A:TOTAL DE RECURSO PRESUPUESTADO - B:TOTAL DE FAMILIAS BENEFICIADA</t>
  </si>
  <si>
    <t>E0023</t>
  </si>
  <si>
    <t>XXIV. Unidad de Asuntos Jurídicos / MPIO POSEE ESTRUCTURA EFIZ Y EFIETE OPERACION GOB</t>
  </si>
  <si>
    <t>1.3.24V. Unidad de Asuntos Jurídicos / MPIO POSEE ESTRUC</t>
  </si>
  <si>
    <t>31111-1101  - XXIV. Unidad de Asuntos Jurídicos / MPIO POSEE ESTRUCTURA EFIZ Y EFIETE OPERACION GOB</t>
  </si>
  <si>
    <t>MESAS DE TRABAJO INTERNAS LLEVADAS A CABO EN EL AÑO</t>
  </si>
  <si>
    <t>A:NUMERO DE DOCUMENTOS NOTARIADOS - B:NUMERO DE INSTRUMENTOS PROYECTADOS PARA PROTOCOLIZAR</t>
  </si>
  <si>
    <t>NUMERO DE MESAS DE TRABAJO LLEVADAS A CABO EN EL AÑO</t>
  </si>
  <si>
    <t>A:NUMERO DE PROCESOS LEGALES Y ADMVOS ATENDIDOS - B:PROCESOS LEGALES Y ADMVOS NOTIFICADOS</t>
  </si>
  <si>
    <t>A:NUMERO DE CARPETAS DE INVESTIGACION Y ACTAS DE ATENCION PRESENTADAS - B:CARPETAS DE INVESTIGACION Y ACTAS DE ATENCION SOLICITADAS</t>
  </si>
  <si>
    <t>CARPETAS DE INVESTIGACION Y ACTAS DE ATENCION</t>
  </si>
  <si>
    <t>A:NUMERO DE PROCESOS DE DILIGENCIAS Y JUICIOS ATENDIDAS - B:PROCESOS DE DILIGENCIAS Y JUICIOS CIVILES</t>
  </si>
  <si>
    <t>CONTESTACION Y SEGUIMIENTO A JUICIOS DE AMPARO</t>
  </si>
  <si>
    <t>CONTESTACION Y SEGUIMIENTO A PROCESOS DE LIBERTAD CONDICIONADA</t>
  </si>
  <si>
    <t>PROCESOS DE LIBERTAD CONDICIONADA</t>
  </si>
  <si>
    <t>A:PROCEDIMIENTOS ADMVOS SOLICITADOS - B:TOTAL DE PROCEDIMIENTOS ADMVOS SOLICITADOS</t>
  </si>
  <si>
    <t>TOTAL DE DICTAMENES REALIZADOS RESPECTO DE LOS SOLICITADOS</t>
  </si>
  <si>
    <t>A:NUMERO DE DICTAMENES REALIZADOS - B:NUMERO DE DICTAMENES SOLICITADOS</t>
  </si>
  <si>
    <t>A:NUMERO DE NOTIFICACIONES REALIZADAS - B:NUMERO DE NOTIFICACION SOLICITADAS</t>
  </si>
  <si>
    <t>A:NUMERO DE CONTRATOS Y CONVENIOS ELABORADOS Y REVISADOS - B:NUMERO DE CONTRATOS Y CONVENIOS SOLICITADOS PARA SU REVISION O ELABORACION</t>
  </si>
  <si>
    <t>A:REGLAS DE OPERACION REVISADAS - B:SOLICITUDES DE REVISION DE REGLAS DE OPERACION</t>
  </si>
  <si>
    <t>ACTUALIZACION Y ELABORACION DE REGLAMENTACION MUNICIPAL</t>
  </si>
  <si>
    <t>A:TOTAL DE REGLAMENTOS MUNICIPALES ACTUALIZADOS Ó ELABORADOS - B:TOTAL DE SOLICITUDES DE ACTUALIZACON O ELABORACION DE REGLAMENTOS</t>
  </si>
  <si>
    <t>E0024</t>
  </si>
  <si>
    <t>XXV. Unidad de Protección Civil / POB CUENTA ACCIONES PREVENCION Y AUXILIO</t>
  </si>
  <si>
    <t>1.3.25. Unidad de Protección Civil / POB CUENTA ACCIONES</t>
  </si>
  <si>
    <t>31111-2701  - XXV. Unidad de Protección Civil / POB CUENTA ACCIONES PREVENCION Y AUXILIO</t>
  </si>
  <si>
    <t>E0026</t>
  </si>
  <si>
    <t xml:space="preserve">XXVII. Unidad de Atención a Migrantes / CIUDADANOS DISMINUYEN MIGRACION A EU </t>
  </si>
  <si>
    <t>1.3.27II. Unidad de Atención a Migrantes / CIUDADANOS DI</t>
  </si>
  <si>
    <t xml:space="preserve">31111-1901 - XXVII. Unidad de Atención a Migrantes / CIUDADANOS DISMINUYEN MIGRACION A EU </t>
  </si>
  <si>
    <t>E0025</t>
  </si>
  <si>
    <t>XXVI. Juzgado Administrativo Municipal / ADMON PUB Y PARTICULARES DISUELVEN CONTROVERSIAS</t>
  </si>
  <si>
    <t>E0018</t>
  </si>
  <si>
    <t>XVIII. Dirección de Derechos Humanos / HAB GOZAN LEGALIDAD Y GARANTIA DERECHOS HUMANOS</t>
  </si>
  <si>
    <t>U.R.</t>
  </si>
  <si>
    <t>31111M290010000</t>
  </si>
  <si>
    <t>PRES MPAL</t>
  </si>
  <si>
    <t>31111M290020000</t>
  </si>
  <si>
    <t>SECRETARIA AYUNT</t>
  </si>
  <si>
    <t>31111M290030000</t>
  </si>
  <si>
    <t>TESORERIA MPAL</t>
  </si>
  <si>
    <t>31111M290270000</t>
  </si>
  <si>
    <t>CONTRALORIA MPAL</t>
  </si>
  <si>
    <t>31111M290040000</t>
  </si>
  <si>
    <t>DIR REC HUM</t>
  </si>
  <si>
    <t>31111M290050000</t>
  </si>
  <si>
    <t>OFICIALIA MAYOR</t>
  </si>
  <si>
    <t>31111M290060000</t>
  </si>
  <si>
    <t>DIR OBRAS PUBLICA</t>
  </si>
  <si>
    <t>31111M290070000</t>
  </si>
  <si>
    <t>DIR DES SOCIAL</t>
  </si>
  <si>
    <t>31111M290080000</t>
  </si>
  <si>
    <t>DIR SEGURID TRANS</t>
  </si>
  <si>
    <t>31111M290090000</t>
  </si>
  <si>
    <t>UD TRANSPARENCIA</t>
  </si>
  <si>
    <t>31111M290100000</t>
  </si>
  <si>
    <t>DIR ATEN JUVENTUD</t>
  </si>
  <si>
    <t>31111M290110000</t>
  </si>
  <si>
    <t>DIR DES RURAL</t>
  </si>
  <si>
    <t>31111M290120000</t>
  </si>
  <si>
    <t>DIR DES ECON Y TU</t>
  </si>
  <si>
    <t>31111M290130000</t>
  </si>
  <si>
    <t>DIR DES URBANO</t>
  </si>
  <si>
    <t>31111M290140000</t>
  </si>
  <si>
    <t>DIR CASA CULTURA</t>
  </si>
  <si>
    <t>31111M290150000</t>
  </si>
  <si>
    <t>DIR PLANEACION MP</t>
  </si>
  <si>
    <t>31111M290160000</t>
  </si>
  <si>
    <t>DIR SERV PUBL MPA</t>
  </si>
  <si>
    <t>31111M290170000</t>
  </si>
  <si>
    <t>DIR MEDIO AMBIENT</t>
  </si>
  <si>
    <t>31111M290180000</t>
  </si>
  <si>
    <t>DIR DERECHOS HUMA</t>
  </si>
  <si>
    <t>31111M290190000</t>
  </si>
  <si>
    <t>DIR FISCALIZACION</t>
  </si>
  <si>
    <t>31111M290200000</t>
  </si>
  <si>
    <t>DIR EDUC Y FOMENT</t>
  </si>
  <si>
    <t>31111M290210000</t>
  </si>
  <si>
    <t>DIR DEPORTE</t>
  </si>
  <si>
    <t>31111M290220000</t>
  </si>
  <si>
    <t>DIR SALUD</t>
  </si>
  <si>
    <t>31111M290230000</t>
  </si>
  <si>
    <t>UD ASUNTOS JURIDI</t>
  </si>
  <si>
    <t>31111M290240000</t>
  </si>
  <si>
    <t>PROTECCION CIVIL</t>
  </si>
  <si>
    <t>31111M290250000</t>
  </si>
  <si>
    <t>JUZGADO MUNICIPAL</t>
  </si>
  <si>
    <t>31111M290260000</t>
  </si>
  <si>
    <t>UD ATENC MIGRANTE</t>
  </si>
  <si>
    <t>M290010000</t>
  </si>
  <si>
    <t>SAN FELIPENSES OBTIENEN OBRAS Y ACCIONES</t>
  </si>
  <si>
    <t>M290020000</t>
  </si>
  <si>
    <t>HABITANTES OBTIENEN CERTIFICACIONES Y AUTORIZACION</t>
  </si>
  <si>
    <t>M290030000</t>
  </si>
  <si>
    <t>HACIENDA PUBLICA MUNICIPAL FORTALECIDA</t>
  </si>
  <si>
    <t>M290060000</t>
  </si>
  <si>
    <t>CIUDADANOS TIENEN CERTEZA GM Y TRANSPARENCIA</t>
  </si>
  <si>
    <t>CIUDADANIA Y DEPENDENCIAS OBTIENEN BUEN SERVICIO</t>
  </si>
  <si>
    <t>HAB OBTIENEN PLAN, PROG, OBRAS Y SERVICIOS</t>
  </si>
  <si>
    <t>MPIO Y FAM VULNER BAJA IN POBREZA SERV BASICOS VIV</t>
  </si>
  <si>
    <t>CIUDADANOS GOZAN DE SEGURIDAD PUBLICA EFICIENTE</t>
  </si>
  <si>
    <t>M290040000</t>
  </si>
  <si>
    <t>EMPLEADOS OBTIENEN PRESTACIONES FISCALES Y S.S.</t>
  </si>
  <si>
    <t>M290090000</t>
  </si>
  <si>
    <t>CIUDADANIA CREE Y CONFIA TRANSPARENCIA DE LA G.P.</t>
  </si>
  <si>
    <t>M290100000</t>
  </si>
  <si>
    <t>JOVENES OBTIENEN ACCIONES DESARROLLO INTEGRAL</t>
  </si>
  <si>
    <t>M290110000</t>
  </si>
  <si>
    <t>PER RURAL DED ACT PRIM (A/G) OB HAB MEJOR ECON FAM</t>
  </si>
  <si>
    <t>M290120000</t>
  </si>
  <si>
    <t xml:space="preserve">FAMILIAS OBTIENEN DES ECONOM EMPLEO Y EDUCACION </t>
  </si>
  <si>
    <t>M290130000</t>
  </si>
  <si>
    <t xml:space="preserve">MPIO Y BARRIOS GOZAN TERR ORDENADO Y SUSTENTABLE </t>
  </si>
  <si>
    <t>DEPEN TIENEN PLANEACION ESTRATEGICA, PLANES Y PROG</t>
  </si>
  <si>
    <t>M290160000</t>
  </si>
  <si>
    <t>SANFELIPENSES OBTIENEN APROV SUSTENTABLE E IMAGEN</t>
  </si>
  <si>
    <t>M290170000</t>
  </si>
  <si>
    <t>CIUDADANOS OBTIENEN GESTION DE MEJORA AMBIENTAL</t>
  </si>
  <si>
    <t>M290180000</t>
  </si>
  <si>
    <t>HAB GOZAN LEGALIDAD Y GARANTIA DERECHOS HUMANOS</t>
  </si>
  <si>
    <t>MPIO OBTIENE UN DESARROLLO CULTURAL</t>
  </si>
  <si>
    <t>M290190000</t>
  </si>
  <si>
    <t>HAB DISFRUTAN COMERCIOS REG Y SAN V CLAN BEBIDAS A</t>
  </si>
  <si>
    <t>M290200000</t>
  </si>
  <si>
    <t>CIUDADANIA OBTIENE APOYOS Y SERVICIOS EDUCATIVOS</t>
  </si>
  <si>
    <t>M290210000</t>
  </si>
  <si>
    <t>POBLACION ACTIVA CUENTA CON SERVICIOS DEPORTIVOS</t>
  </si>
  <si>
    <t>M290220000</t>
  </si>
  <si>
    <t>HAB CUENTAN SALUD PUBLICA Y SERVICIOS VIDA SANA</t>
  </si>
  <si>
    <t>M290230000</t>
  </si>
  <si>
    <t>MPIO POSEE ESTRUCTURA EFIZ Y EFIETE OPERACION GOB</t>
  </si>
  <si>
    <t>M290240000</t>
  </si>
  <si>
    <t>POB CUENTA ACCIONES PREVENCION Y AUXILIO</t>
  </si>
  <si>
    <t>M290250000</t>
  </si>
  <si>
    <t>ADMON PUB Y PARTICULARES DISUELVEN CONTROVERSIAS</t>
  </si>
  <si>
    <t>M290260000</t>
  </si>
  <si>
    <t xml:space="preserve">CIUDADANOS DISMINUYEN MIGRACION A EU </t>
  </si>
  <si>
    <t>CONTRIBUIR A LA REDUCCIÓN DE LOS ÍNDICES DE POBREZA EN EL MUNICIPIO DE SAN FELIPE, ATENDIENDO A LAS FAMILIAS QUE SE ENCUENTREN EN ALGUNA SITUACIÓN VULNERABLE, FORTALECIENDO LOS SERVICIOS BÁSICOS DE LA VIVIENDA Y SUS CONDICIONES DE VIDA</t>
  </si>
  <si>
    <t>NÚMERO DE PERSONAS BENEFICIADAS CON ALGÚN PROGRAMA SOCIAL</t>
  </si>
  <si>
    <t>BENEFICIARIO</t>
  </si>
  <si>
    <t>LA POBLACIÓN VULNERABLE DEL MUNICIPIO DE SAN FELIPE MEJORA SUS CONDICIONES DE VIDA</t>
  </si>
  <si>
    <t>SOLICITUD</t>
  </si>
  <si>
    <t>SOLICITUDES ATENDIDAS</t>
  </si>
  <si>
    <t>LEVANTAR Y CAPTURAR DE INSTRUMENTOS QUE EVALÚEN LA CONDICIÓN SOCIOECONÓMICA DE LOS BENEFICIARIOS DE PROGRAMAS SOCIALES</t>
  </si>
  <si>
    <t>CUESTIONARIO</t>
  </si>
  <si>
    <t>REALIZAR ACCIONES PARA EL MEJORAMIENTO DE FACHADAS EN VIVIENDAS Y ESPACIOS PÚBLICOS</t>
  </si>
  <si>
    <t>ATENCIONES</t>
  </si>
  <si>
    <t>EVENTO</t>
  </si>
  <si>
    <t>POTENCIAR ACCIONES PARA LAS MUJERES Y SUS FAMILIAS QUE GENEREN
OPORTUNIDADES EN LA VIDA SOCIAL Y ECONÓMICA</t>
  </si>
  <si>
    <t xml:space="preserve">BRINDAR ACOMPAÑAMIENTO A LAS MUJERES VÍCTIMAS DE VIOLENCIA </t>
  </si>
  <si>
    <t xml:space="preserve">ATENCIÓN A LA CIUDADANÍA BRINDADA </t>
  </si>
  <si>
    <t>PROGRAMAS</t>
  </si>
  <si>
    <t>REUNIONES</t>
  </si>
  <si>
    <t>PROGRAMAS DE CAPACITACIÓN</t>
  </si>
  <si>
    <t>APOYOS AGRICOLAS</t>
  </si>
  <si>
    <t>A:TOTAL DE TALLERES REALIZADOS - B:TOTAL DE TALLERES PROGRAMADOS</t>
  </si>
  <si>
    <t>NÚMERO DE TALLERES</t>
  </si>
  <si>
    <t>NÚMERO DE SALONES CULTURALES</t>
  </si>
  <si>
    <t xml:space="preserve">Porcentaje de Cursos De Verano implementados
</t>
  </si>
  <si>
    <t>A:TOTAL DE CURSOS DE VERANO INMPLEMENTADOS - B:TOTAL DE CURSOS DE VERANO PROGRAMADOS</t>
  </si>
  <si>
    <t>NÚMERO DE CURSOS DE VERANO</t>
  </si>
  <si>
    <t xml:space="preserve">Porcentaje De Talleres Efímeros implementados.
</t>
  </si>
  <si>
    <t>A:TOTAL DE TALLERES EFÍMEROS IMPLEMENTADOS - B:TOTAL DE TALLERES EFÍMEROS PROGRAMADOS</t>
  </si>
  <si>
    <t>NÚMERO DE TALLERES EFÍMEROS</t>
  </si>
  <si>
    <t xml:space="preserve">Porcentaje De Capacitaciones implementadas
</t>
  </si>
  <si>
    <t>A:TOTAL DE CAPACITACIONES IMPLEMENTADAS - B:TOTAL DE CAPACITACIONES PROGRAMADAS</t>
  </si>
  <si>
    <t>NUMERO DE CAPACITACIONES</t>
  </si>
  <si>
    <t>A:NUMERO DE JORNADAS CULTURALES - B:TOTAL DE JORNADAS CULTURALES PROGRAMADAS</t>
  </si>
  <si>
    <t>NUMERO DE JORNADAS CULTURALES</t>
  </si>
  <si>
    <t xml:space="preserve">Porcentaje De convenios realizados
</t>
  </si>
  <si>
    <t xml:space="preserve">Eficiente Programa Artístico Y Cultural Implementado
</t>
  </si>
  <si>
    <t xml:space="preserve">Porcentaje De Programas Culturales Y Artísticos implementados
</t>
  </si>
  <si>
    <t xml:space="preserve">Porcentaje De Presentaciones Culturales implementado
</t>
  </si>
  <si>
    <t xml:space="preserve">Porcentaje De Conferencias Culturales implementadas
</t>
  </si>
  <si>
    <t>NUMERO DE CONFERENCIAS</t>
  </si>
  <si>
    <t xml:space="preserve">Porcentaje De Exposiciones En Movimiento Y De Arte Urbano implementadas.
</t>
  </si>
  <si>
    <t>NUMERO DE EXPOSICIONES</t>
  </si>
  <si>
    <t xml:space="preserve">Porcentaje De Recorridos Culturales implementados.
</t>
  </si>
  <si>
    <t>NUMERO DE RECORRIDOS</t>
  </si>
  <si>
    <t xml:space="preserve">Porcentaje De Concursos implementados.
</t>
  </si>
  <si>
    <t xml:space="preserve">Porcentaje De Solicitudes Atendidas
</t>
  </si>
  <si>
    <t>A:TOTAL DE SOLICITUDES ATENDIDAS - B:TOTAL DE SOLICITUDES PROGRAMADAS</t>
  </si>
  <si>
    <t>NUMERO DE SOLICITUDES</t>
  </si>
  <si>
    <t xml:space="preserve">Porcentaje De Presentaciones De Cine-Club, Implementadas.
</t>
  </si>
  <si>
    <t>NUMERO DE PRESENTACIONES DE CINE CLUB</t>
  </si>
  <si>
    <t>1.3.18II. Dirección de Derechos Humanos / HAB GOZAN LEGA</t>
  </si>
  <si>
    <t>31111-4201  - XVIII. Dirección de Derechos Humanos / HAB GOZAN LEGALIDAD Y GARANTIA DERECHOS HUMANOS</t>
  </si>
  <si>
    <t>A:(NO. DE USUARIOS ENCUESTADOS) X (CALIFICACION OTORGADA) - B:(TOTAL DE ENCUESTAS REALIZADAS)</t>
  </si>
  <si>
    <t>A:(NO. DE QUEJAS/DENUNCIAS/INCONFORMIDADES EN TOTAL)/ - B:(NO. DE QUEJAS/DENUNCIAS/INCONFORMIDADES ATENDIDAS)</t>
  </si>
  <si>
    <t>A:(NO. USUARIOS ENCUESTADO) X (CONOCIMIENTO ADQUIRIDO) - B:(TOTAL DE ENCUESTAS REALIZADAS)</t>
  </si>
  <si>
    <t>CURSOS</t>
  </si>
  <si>
    <t>A:(NO. DE ASESORIAS A ATENDER) / (NO. DE ASESORIAS ATENDIDAS) X (100) - B:NO. NATURAL</t>
  </si>
  <si>
    <t>A:(NO. TOTAL DE VISITAS A REALIZAR) - B:(NO. DE VISITAS REALIZADAS)</t>
  </si>
  <si>
    <t>A:(NO. TOTAL DE INFORMES Y RECOMENDACIONES REALIZADAS) - B:(NO. DE INFORMES Y RECOMENDACIONES ACEPTADAS)</t>
  </si>
  <si>
    <t>ACTIVIDAD C5A4</t>
  </si>
  <si>
    <t>ACTIVIDAD C5A5</t>
  </si>
  <si>
    <t>STAND</t>
  </si>
  <si>
    <t xml:space="preserve">1.3.26I. Juzgado Administrativo Municipal / ADMON PUB Y </t>
  </si>
  <si>
    <t>31111-1801  - XXVI. Juzgado Administrativo Municipal / ADMON PUB Y PARTICULARES DISUELVEN CONTROVERSIAS</t>
  </si>
  <si>
    <t>PORCENTAJE</t>
  </si>
  <si>
    <t>SENTENCIA</t>
  </si>
  <si>
    <t>A:ETAPA POSTULATORIA. - B:ETAPA PROBATORIA</t>
  </si>
  <si>
    <t>NA</t>
  </si>
  <si>
    <t xml:space="preserve"> RETENCIONES   RETENCIONES</t>
  </si>
  <si>
    <t>NP_CARGA_PAG  CARGA PAGADO</t>
  </si>
  <si>
    <t>****   DUMMY  DUMMY</t>
  </si>
  <si>
    <t>*         DUMMY  DUMMY</t>
  </si>
  <si>
    <t>FORTALECER LA CAPACIDAD DE GESTIÓN DEL GOBIERNO MUNICIPAL CON LEGALIDAD Y
ENFOQUE DE RESULTADOS PARA IMPULSAR EL DESARROLLO Y CALIDAD DE VIDA DE LOS HABITANTES DEL MUNICIPIO DE SAN FELIPE, GUANAJUATO.</t>
  </si>
  <si>
    <t xml:space="preserve">INDICADORES DE COHESIÓN SOCIAL MUNICIPAL DEL INEGI DEL
AÑO ANTERIOR
</t>
  </si>
  <si>
    <t xml:space="preserve">A: PORCENTAJE DE COHESIÓN SOCIAL DEL AÑO ACTUAL - B:porcentaje </t>
  </si>
  <si>
    <t xml:space="preserve">porcentaje </t>
  </si>
  <si>
    <t>LA CIUDADANÍA SAN FELIPENSE PRESENTA BUENA SATISFACCIÓN RESPECTO A LAS POLÍTICAS PÚBLICAS DE LA ADMINISTRACIÓN MUNICIPAL</t>
  </si>
  <si>
    <t>USUARIOS ATENDIDOS POR LOS SERVICIOS QUE OFRECE PRESIDENCIA MUNICIPAL</t>
  </si>
  <si>
    <t>A:TOTAL DE USUARIOS ATENDIDOS POR LOS SERVICIOS QUE OFRECE PRESIDENCIA MUNICIPAL - B:TOTAL DE USUARIOS QUE SOLICITAN ATENCIÓN</t>
  </si>
  <si>
    <t>usuarios</t>
  </si>
  <si>
    <t>ATENDiendo y resolviendo LAS solicitudes presentadas POR diferentes entes de gobierno Y DIRECCIONES DE LA ADMINISTRACIÓN MUNICIPAL</t>
  </si>
  <si>
    <t>NÚMERO TOTAL DE PETICIONES ATENDIDAS Y CANALIZADAS /
NUMERO TOTAL DE PETICIONES RECIBIDAS AL AÑO</t>
  </si>
  <si>
    <t>A:NÚMERO TOTAL DE SOLICITUDES ATENDIDAS - B:NÚMERO TOTAL DE SOLICITUDES RECIBIDAS AL AÑO</t>
  </si>
  <si>
    <t>CANALIZAndo Y/O ATENdiendo LAS DIFERENTES SOLICITUDES presentadas en la secretaria particular</t>
  </si>
  <si>
    <t>BRINDANDO DONATIVOS EN ESPECIE Y ECONÓMICOS A PERSONAS VULNERABLES,
INSTITUCIONES DE ENSEÑANZA, INSTITUCIONES SIN FINES DE LUCRO E INSTITUCIÓN
PARAESTATAL</t>
  </si>
  <si>
    <t>(NÚMERO TOTAL DE DONATIVOS APROBADOS /NÚMERO TOTAL
DE DONATIVOS SOLICITADOS AL AÑO) X 100</t>
  </si>
  <si>
    <t>A:NÚMERO TOTAL DE DONATIVOS APROBADO - B:NÚMERO TOTAL DE DONATIVOS SOLICITADOS AL AÑO</t>
  </si>
  <si>
    <t>donativos</t>
  </si>
  <si>
    <t>elaborando expedientes a personas y/o a instituciones de enseñanzas, INSTITUCIONES SIN FINES DE LUCRO E INSTITUCIÓN PARAESTATAL</t>
  </si>
  <si>
    <t xml:space="preserve">EXPEDIENTES REALIZADOS </t>
  </si>
  <si>
    <t>A:TOTAL DE EXPEDIENTES REALIZADOS - B:TOTAL DE EXPEDIENTES SOLICITADOS AL AÑO</t>
  </si>
  <si>
    <t>expedientes</t>
  </si>
  <si>
    <t>COMPROBAndo DONATIVOS EN ESPECIE Y ECONÓMICOS A PERSONAS VULNERABLES, INSTITUCIONES DE ENSEÑANZA, INSTITUCIONES SIN FINES DE LUCRO E INSTITUCIÓN PARAESTATAL</t>
  </si>
  <si>
    <t>TOTAL DE COMPROBACIONES EN DONATIVOS ENTREGADOS/
TOTAL DE COMPROBACIONES REALIZADOS AL AÑO</t>
  </si>
  <si>
    <t>A:TOTAL DE COMPROBACIONES EN DONATIVOS ENTREGADOS - B:TOTAL DE COMPROBACIONES REALIZADOS AL AÑO</t>
  </si>
  <si>
    <t>COMPROBACIONES</t>
  </si>
  <si>
    <t>ORGANIZANDO A LAS DEPENDENCIAS Y ENTIDADES DE LA ADMINISTRACIÓN PUBLICA MUNICIPAL</t>
  </si>
  <si>
    <t>SESIONES Y MESAS DE TRABAJO TRABAJO REALIZADAS AL
AÑO</t>
  </si>
  <si>
    <t>A:TOTAL DE SESIONES Y MESAS DE TRABAJO PROGRAMADAS - B:TOTAL SESIONES Y MESAS DE TRABAJO REALIZADAS AL AÑO</t>
  </si>
  <si>
    <t>SESIONES/MESAS DE TRABAJO</t>
  </si>
  <si>
    <t>CELEBRAndo SESIONES DEL H. AYUNTAMIENTO DE LA ADMINISTRACIÓN MUNICIPAL</t>
  </si>
  <si>
    <t>NÚMERO DE SESIONES REALIZADAS/ NÚMERO SE SESIONES
PROGRAMADAS AL AÑO</t>
  </si>
  <si>
    <t>A:NÚMERO DE SESIONES REALIZADAS - B:NÚMERO SE SESIONES PROGRAMADAS AL AÑO</t>
  </si>
  <si>
    <t>sesiones</t>
  </si>
  <si>
    <t xml:space="preserve">REALIZAndo MESAS DE TRABAJO POR
PARTE DE LAS COMISIONES DE REGIDORES
</t>
  </si>
  <si>
    <t>TOTAL DE MESAS DE TRABAJO REALIZADAS/TOTAL DE MESAS
DE TRABAJO PROGRAMADAS AL AÑO</t>
  </si>
  <si>
    <t>A:TOTAL DE MESAS DE TRABAJO REALIZADAS - B:TOTAL DE MESAS DE TRABAJO PROGRAMADAS AL AÑO</t>
  </si>
  <si>
    <t xml:space="preserve">MESAS DE TRABAJO </t>
  </si>
  <si>
    <t>INFORMANDO A LA CIUDADANÍA DE LAS ACCIONES REALIZADAS POR LA
ADMINISTRACIÓN MUNICIPAL</t>
  </si>
  <si>
    <t>NÚMERO DE EVENTOS PUBLICADOS DIGITALMENTE/ NÚMERO
DE EVENTOS REALIZADOS POR LA ADMINISTRACIÓN</t>
  </si>
  <si>
    <t>A:NÚMERO DE EVENTOS PUBLICADOS DIGITALMENTE - B:NÚMERO DE EVENTOS REALIZADOS POR LA ADMINISTRACIÓN</t>
  </si>
  <si>
    <t>asistiendo a eventos de la administracion
municipal</t>
  </si>
  <si>
    <t xml:space="preserve">total de eventos asistidos / total de eventos programados </t>
  </si>
  <si>
    <t>A:total de eventos asistidos - B:total de eventos programados</t>
  </si>
  <si>
    <t>eventos</t>
  </si>
  <si>
    <t xml:space="preserve">CONTRIBUIR E IMPULSAR LA EFICIENCIA Y EFECTIVIDAD MEDIANTE UNA ADECUADA ADMINISTRACIÓN PÚBLICA Y DESARROLLO GUBERNAMENTAL CON INSTITUCIONES PÚBLICAS CERCANAS A LA COMUNIDAD. </t>
  </si>
  <si>
    <t>INDICADORES PLAN MUNICIPAL DE DESARROLLO 2015-2035</t>
  </si>
  <si>
    <t>A:INDICADORES GUIA CONSULTIVA DE DESEMPEÑO - B:INDICADORES GUIA CONSULTIVA DE DESEMPEÑO</t>
  </si>
  <si>
    <t>INDICADORES</t>
  </si>
  <si>
    <t>INDICADORES DE PROGRAMA DE GOBIERNO MUNICIPAL SAN FELIPE, GUANAJUATO ADMINISTRACIÓN 2021-2024</t>
  </si>
  <si>
    <t>A:ENCUESTAS APLICADAS 2023 - B:ENCUESTAS APLICADAS 2024</t>
  </si>
  <si>
    <t>ENCUESTAS</t>
  </si>
  <si>
    <t>ACUERDOS APROBADOS EN SESIÓN DE AYUNTAMIENTO</t>
  </si>
  <si>
    <t>A:ACUERDOS APROBADOS 2023 - B:ACUERDOS APROBADOS 2024</t>
  </si>
  <si>
    <t>ACUERDOS</t>
  </si>
  <si>
    <t>REALIZACIÓN DE SESIONES DE AYUNTAMIENTO</t>
  </si>
  <si>
    <t>A:SESIONES DE AYUNTAMIENTO 2023 - B:SESIONES DE AYUNTAMIENTO 2024</t>
  </si>
  <si>
    <t>NÚMERO DE ACTAS DE SESIONES DE AYUNTAMIENTO</t>
  </si>
  <si>
    <t>A:ACTAS DE AYUNTAMIENTO 2023 - B:ACTAS DE AYUNTAMIENTO 2024</t>
  </si>
  <si>
    <t>A:CERTIFICACIONES 2023 - B:CERTIFICACIONES 2024</t>
  </si>
  <si>
    <t>A:ACUERDOS TOMADOS EN SESIONES 2023 - B:ACUERDOS TOMADOS EN SESIONES 2024</t>
  </si>
  <si>
    <t>PUBLICACIÓN DE ACUERDOS.</t>
  </si>
  <si>
    <t>A:ACUERDOS PUBLICADOS 2023 - B:ACUERDOS PUBLICADOS 2024</t>
  </si>
  <si>
    <t>ORGANIZACIÓN Y CONTROL DEL ARCHIVO.</t>
  </si>
  <si>
    <t>A:DOCUMENTACIÓN REGISTRADA 2023 - B:DOCUMENTACIÓN REGISTRADA 2024</t>
  </si>
  <si>
    <t>ASUNTOS</t>
  </si>
  <si>
    <t>DOCUMENTOS INGRESADOS, ANALIZADOS, PRESTADOS Y DESTRUIDOS.</t>
  </si>
  <si>
    <t>DOCUMENTACIÓN</t>
  </si>
  <si>
    <t>A:CONSTANCIAS Y PERMISOS 2023 - B:CONSTANCIAS Y PERMISOS 2024</t>
  </si>
  <si>
    <t>CONSTANCIAS</t>
  </si>
  <si>
    <t>PROSECUCIÓN DE ASUNTOS DE CORRESPONDENCIA.</t>
  </si>
  <si>
    <t>A:ASUNTOS ATENDIDOS 2023 - B:ASUNTOS ATENDIDOS 2024</t>
  </si>
  <si>
    <t>CORRESPONDENCIA</t>
  </si>
  <si>
    <t>A:AUDIENCIAS 2023 - B:AUDIENCIAS 2024</t>
  </si>
  <si>
    <t>AUDIENCIAS</t>
  </si>
  <si>
    <t>ATENCIÓN DE AUDIENCIAS.</t>
  </si>
  <si>
    <t>CONSOLIDAR LAS FINANZAS MUNICIPALES COMO PILAR DEL DESARROLLO SOCIAL Y ECONÓMICO DEL MUNICIPIO, MEDIANTE EL INCREMENTO DE LA INVERSIÓN PÚBLICA PARA LA PRESTACIÓN DE SERVICIOS PÚBLICOS Y PROGRAMAS SOCIALES PARA LA POBLACIÓN DEL MUNICIPIO DE SAN FELIPE</t>
  </si>
  <si>
    <t>PORCENTAJE DE RECURSOS DESTINADOS A LA INVERSIÓN PÚBLICA PARA LA PRESTACIÓN DE SERVICIOS PÚBLICOS Y PROGRAMAS SOCIALES DEL TOTAL DE LOS RECURSOS DE LA HACIENDA PÚBLICA MUNICIPAL</t>
  </si>
  <si>
    <t>A:NOMBRE VARIABLE A RECURSOS DESTINADOS A INVERSIÓN PÚBLICA Y PROGRAMAS PRIORITARIOS (CAP 5000, 6000, 8000 Y 4000 EXCLUSIVAMENTE EN PROGRAMAS DE INFRAESTRUCTURA Y EQUIPAMIENTO DE LA VIVIENDA, EMPRESARIAL Y AGROPECUARIO) - B:RECURSOS TOTALES</t>
  </si>
  <si>
    <t xml:space="preserve"> RECURSO </t>
  </si>
  <si>
    <t>LA HACIENDA PÚBLICA MUNICIPAL DE SAN FELIPE SE FORTALECIÓ FINANCIERAMENTE</t>
  </si>
  <si>
    <t>TASA DE VARIACIÓN PORCENTUAL DE LOS INGRESOS PROPIOS RECAUDADOS EN EL AÑO VIGENTE EN RELACIÓN A LOS INGRESOS PROPIOS RECAUDADOS EN EL AÑO ANTERIOR</t>
  </si>
  <si>
    <t>A:INGRESOS PROPIOS DEL AÑO VIGENTE - B:INGRESOS PROPIOS DEL AÑO ANTERIOR</t>
  </si>
  <si>
    <t>recursos financieros</t>
  </si>
  <si>
    <t>DISCIPLINA FINANCIERA IMPLEMENTADA</t>
  </si>
  <si>
    <t>BALANCE PRESUPUESTARIO SOSTENIBLE ENTRE LOS INGRESOS TOTALES MENOS EL GASTOS TOTAL DEL EJERCICIO FISCAL VIGENTE</t>
  </si>
  <si>
    <t>A:INGRESO TOTAL RECAUDADO - B:GASTOS TOTALES DEL AÑO EVALUADO</t>
  </si>
  <si>
    <t>moneda (pesos)</t>
  </si>
  <si>
    <t>A1. EMISIÓN Y ACTUALIZACIÓN DE INICIATIVAS DE LEY, PRESUPUESTOS, MANUALES, DISPOSICIONES Y LINEAMIENTOS.</t>
  </si>
  <si>
    <t>PORCENTAJE DE NORMAS TRIBUTARIAS CREADAS Y ACTUALIZADAS POR LA ADMINISTRACIÓN MUNICIPAL</t>
  </si>
  <si>
    <t>A:INICIATIVAS DE NORMAS TRIBUTARIAS APROBADAS POR EL AYUNTAMIENTO - B:TOTAL DE INICIATIVAS DE NORMAS TRIBUTARIAS PRESENTADAS PARA SU ESTUDIO</t>
  </si>
  <si>
    <t xml:space="preserve"> NORMAS tributarias</t>
  </si>
  <si>
    <t>A2. GESTIÓN RECAUDACIÓN DE INGRESOS: DERIVADOS DE LEY DE INGRESOS, DISPOSICIONES DE RECAUDACIÓN Y REGLAMENTOS.</t>
  </si>
  <si>
    <t>PORCENTAJE DE CORTES INTEGRADOS DE CAJA Y MEDIOS ELECTRÓNICOS DE RECAUDACIÓN</t>
  </si>
  <si>
    <t>A:TOTAL DE CORTES INTEGRADOS DE CAJA Y MEDIOS ELECTRÓNICOS DE RECAUDACIÓN ELABORADOS - B:TOTAL DE CORTES INTEGRADOS DE CAJA Y MEDIO ELECTRÓNICOS DETERMINADOS POR DÍAS HÁBILES POR LA LEGISLACIÓN</t>
  </si>
  <si>
    <t>total POLIZAS DE CORTES DE recaudacion</t>
  </si>
  <si>
    <t>A3. GESTIÓN DE EMISIÓN DE EGRESOS: DE NÓMINA, PROVEEDORES, CONTRATISTAS, BENEFICIARIOS, TRIBUTARIOS Y OTROS.</t>
  </si>
  <si>
    <t>PORCENTAJE DE LOS DOCUMENTOS CONTABILIZADOS DE ACREEDORES DE NÓMINA, PROVEEDORES, CONTRATISTAS, BENEFICIARIOS, TRIBUTARIOS Y OTROS, QUE FUERON PAGADOS</t>
  </si>
  <si>
    <t>POLIZAS DE EGRESO PAGO A ACREEDORES,</t>
  </si>
  <si>
    <t>A4. ADMINISTRACIÓN Y ACTUALIZACIÓN DE LA HACIENDA PÚBLICA Y DEL PATRIMONIO MUNICIPAL.</t>
  </si>
  <si>
    <t>PORCENTAJE DE BIENES INVENTARIABLES ACTUALIZADO</t>
  </si>
  <si>
    <t>A:NÚMERO DE ACTAS DE VERIFICACIÓN DE BIENES MUNICIPALES (ACTIVOS) APROBADAS - B:NÚMERO DE ACTAS DE VERIFICACIÓN DE BIENES MUNICIPALES (ACTIVOS) PROGRAMADAS</t>
  </si>
  <si>
    <t>ACTAS por revisiones</t>
  </si>
  <si>
    <t>A5. ADMINISTRACIÓN Y ACTUALIZACIÓN DEL CATASTRO MULTIFINALITARIO.</t>
  </si>
  <si>
    <t>PORCENTAJE DE ACCIONES CATASTRALES DESARROLLADAS PARA ACTUALIZACIÓN (AVALÚOS, REQUERIMIENTOS, TRASLADOS DE DOMINIO, APERTURA O CONCENTRACIÓN DE CUENTAS, CAMBIOS DE DATOS GENERALES DE LA CUENTA)</t>
  </si>
  <si>
    <t>A:TOTAL DE REGISTROS ACTUALIZADOS DE CUENTAS CATASTRALES SOLICITADAS O INSTRUIDAS - B:TOTAL DE CUENTAS CATASTRALES QUE INTREGAN EL PADRÓN</t>
  </si>
  <si>
    <t xml:space="preserve"> ACTOS ADMINISTRATIVOS por atender</t>
  </si>
  <si>
    <t>A6. GENERACIÓN Y DIFUSIÓN DE INFORMES FINANCIEROS ARMONIZADOS (CUENTA PÚBLICA ANUAL, DISCIPLINA FINANCIERA, FINANCIEROS TRIMESTRALES, TRANSPARENCIA, RECURSOS FEDERALES TRANSFERIDOS, EVALUACIÓN DE LA ARMONIZACIÓN CONTABLE)</t>
  </si>
  <si>
    <t>PORCENTAJE DE INFORMES FINANCIEROS DIFUNDIDOS EN EL EJERCICIO FISCAL</t>
  </si>
  <si>
    <t>A:TOTAL DE OFICIOS Y ACUSES DE LA ENTREGA DE CUENTAS PÚBLICAS E INFORMES FINANCIEROS TRIMESTRALES PRESENTADOS - B:TOTAL DE OFICIOS Y ACUSES DE LA ENTREGA DE CUENTAS PÚBLICAS E INFORMES FINANCIEROS TRIMESTRALES DETERMINADAS POR LA LEGISLACIÓN</t>
  </si>
  <si>
    <t xml:space="preserve">OFICIOS y ACUSES de CUMPLIMIENTO FINANCIERO Y DE TRANSPARENCIA </t>
  </si>
  <si>
    <t>A7. ATENCIÓN Y SEGUIMIENTO A LA FISCALIZACIÓN.</t>
  </si>
  <si>
    <t>PORCENTAJE DE REQUERIMIENTOS DE AUDITORÍA ATENDIDOS</t>
  </si>
  <si>
    <t>A:TOTAL DE REQUERIMIENTOS DE AUDITORÍA ATENDIDOS - B:TOTAL DE REQUERIMIENTOS DE AUDITORÍA PROYECTADOS POR LOS ENTES FISCALIZADORES</t>
  </si>
  <si>
    <t>REQUERIMIENTOS DE AUDITORIA</t>
  </si>
  <si>
    <t xml:space="preserve">CONTRIBUIR A LA DISMINUCIÓN DE DESCONFIANZA SOCIAL EN LA APLICACIÓN DEL GASTO Y DEL CORRECTO USO DEL PATRIMONIO MUNICIPAL A TRAVÉS DE ACTIVIDADES LABORALES MEJOR CALIFICADAS Y BIEN EVALUADAS
</t>
  </si>
  <si>
    <t xml:space="preserve">PORCENTAJE DE CORRUPCIÓN EN EL ESTADO DE GUANAJUATO
</t>
  </si>
  <si>
    <t xml:space="preserve">LA ADMINISTRACIÓN PÚBLICA CENTRALIZADA Y LAS ENTIDADES PARAMUNICIPALES DE SAN FELIPE,GTO. CUENTAN CON LA CONFIANZA SOCIAL SOBRE LA APLICACIÓN DEL GASTO Y DEL CORRECTO USO DEL PATRIMONIO MUNICIPAL.
</t>
  </si>
  <si>
    <t xml:space="preserve">PORCENTAJE DE TRANSPARENCIA EN EL ESTADO DE GUANAJUATO
</t>
  </si>
  <si>
    <t xml:space="preserve">MÁS Y MEJOR INFORMACIÓN DE DESEMPEÑO PROPORCIONADA
</t>
  </si>
  <si>
    <t xml:space="preserve">PORCENTAJE DE DEPARTAMENTOS CON CONOCIMIENTOS SOBRE SU DESEMPEÑO.
</t>
  </si>
  <si>
    <t xml:space="preserve">Revisión de la cuenta pública Gasto corriente
</t>
  </si>
  <si>
    <t xml:space="preserve">PORCENTAJE DE REVISIONES DE LA CUENTA PÚBLICA
</t>
  </si>
  <si>
    <t xml:space="preserve">REVISIÓN a Entidades Paramunicipales
</t>
  </si>
  <si>
    <t xml:space="preserve">PORCENTAJE DE REVISIONES A LAS ENTIDADES PARAMUNICIPALES
</t>
  </si>
  <si>
    <t>A:REVISIONES - B:REVISIONES</t>
  </si>
  <si>
    <t xml:space="preserve">Seguimiento a la evaluación del desempeño Anual del Municipio
</t>
  </si>
  <si>
    <t xml:space="preserve">PORCENTAJE DE REVISIONES A LOS DEPARTAMENTOS SOBRE EL SEGUIMIENTO DE EVALUACIÓN DEL DESEMPEÑO ANUAL
</t>
  </si>
  <si>
    <t xml:space="preserve">Incidencial del personal de la administración pública centralizada y las entidades paramunicipales de San Felipe,Gto.
</t>
  </si>
  <si>
    <t xml:space="preserve">PORCENTAJE DE SERVIDORES PÚBLICOS QUE CUENTAN CON INCIDENCIAS.
</t>
  </si>
  <si>
    <t>A:INCIDENCIAS - B:INCIDENCIAS</t>
  </si>
  <si>
    <t>incidencias</t>
  </si>
  <si>
    <t xml:space="preserve">Participación de la Contraloría en la entrega recepción de las dependencias y entidades
</t>
  </si>
  <si>
    <t xml:space="preserve">PORCENTAJE DE ENTREGAS RECEPCION QUE SE RECIBEN Y QUE SE TIENE PARTICIPACION DE LA CONTRALORIA
</t>
  </si>
  <si>
    <t xml:space="preserve">"APOYOS CON ACTIVIDADES JURÍDICAS ENTREGADOS "
</t>
  </si>
  <si>
    <t xml:space="preserve">PORCENTAJE DE SOLICITUDES QUE RECIBEN APOYOS.
</t>
  </si>
  <si>
    <t>A:SOLICITUDES DE APOYO - B:SOLICITUDES DE APOYO</t>
  </si>
  <si>
    <t xml:space="preserve">Recepción, Atención y seguimiento de quejas y denuncias.
</t>
  </si>
  <si>
    <t xml:space="preserve">PORCENTAJE DE QUEJAS Y /0 DENUNCIAS RECIBIDAS, ATENDIDAS Y CON SEGUIMIENTO.
</t>
  </si>
  <si>
    <t>A:QUEJAS Y DENUNCIAS - B:QUEJAS Y DENUNCIAS</t>
  </si>
  <si>
    <t xml:space="preserve">Recepción y seguimiento de observaciones de entes fiscalizadores externos.
</t>
  </si>
  <si>
    <t xml:space="preserve">(PORCENTAJE DE SOLICITUDES RECIBIDAS, ATENDIDAS Y CON SEGUIMIENTO.
</t>
  </si>
  <si>
    <t xml:space="preserve">SEGUIMIENTO DE LAS INVESTIGACIONES Y PROCEDIMIENTOS ADMINISTRATIVOS PRESUMIBLES COMO FALTAS ADMINISTRATIVAS
</t>
  </si>
  <si>
    <t xml:space="preserve">DE TODOS LOS SEGUIMIENTOS DE INVESTIGACIONES Y PROCEDIMIENTOS Y PROCEDIMIENTOS ADMINISTRATIOS QUE PUEDAN CONSTITUIR RESPONSABILIDADES ADMINISTRATIVAS ESTE INDICADOR MOSTRARA QUE PORCENTAJE CUENTA CON LA SANCION Y SEGUIMIENTO
</t>
  </si>
  <si>
    <t xml:space="preserve">Recepción y registro de declaraciones patrimoniales y de intereses, y la constancia de declaración fiscal.
</t>
  </si>
  <si>
    <t xml:space="preserve">PORCENTAJE DE DECLARACIONES RECIBIDAS.
</t>
  </si>
  <si>
    <t>A:ACUSES DE DECLARACIONES - B:ACUSES DE DECLARACIONES</t>
  </si>
  <si>
    <t>ACUSES DE DECLARACIONES</t>
  </si>
  <si>
    <t xml:space="preserve">Capacitación obligación de presentar las declaraciones de situación patrimonial y de intereses a las dependencias de la Administración Pública Municipal
</t>
  </si>
  <si>
    <t xml:space="preserve">PORCENTAJE DE DEPENDENCIAS QUE RECIBIERON CAPACITACIÓN.
</t>
  </si>
  <si>
    <t>A:DEPARTAMENTOS DE LA ADMINISTRACIÓN PÚBLICA CENTRALIZADA Y LAS ENTIDADES PARAMUNICIPALES - B:DEPARTAMENTOS DE LA ADMINISTRACIÓN PÚBLICA CENTRALIZADA Y LAS ENTIDADES PARAMUNICIPALES</t>
  </si>
  <si>
    <t xml:space="preserve">Capacitación en la Ley de Responsabilidades Administrativas a las dependencias de la Administración Pública Municipal
</t>
  </si>
  <si>
    <t xml:space="preserve">ASESORIA Y APOYO CON COORDINACIÓN DEL ÁREA DE EVALUACION Y CONTROL DE OBRA Y CONTRALORIA SOCIAL ENTREGADOS
</t>
  </si>
  <si>
    <t xml:space="preserve">PORCENTAJE DE OBRAS PÚBLICAS MUNICIPALES QUE RECIBEN ASESORIA Y APOYOS
</t>
  </si>
  <si>
    <t>A:OBRAS PÚBLICAS - B:OBRAS PÚBLICAS</t>
  </si>
  <si>
    <t>OBRAS PÚBLICAS</t>
  </si>
  <si>
    <t xml:space="preserve">Asistencia a concursos de Obra Pública
</t>
  </si>
  <si>
    <t xml:space="preserve">PORCENTAJE DE CONCURSOS DE OBRAS PÚBLICAS ASISTIDAS.
</t>
  </si>
  <si>
    <t>A:ASISTENCIA A CONCURSOS DE OBRA PUBLICA - B:ASISTENCIA A CONCURSOS DE OBRA PUBLICA</t>
  </si>
  <si>
    <t xml:space="preserve">Verificación documental y física de estimaciones y de cierres administrativos.
</t>
  </si>
  <si>
    <t xml:space="preserve">PORCENTAJE DE OBRAS PÚBLICAS VERIFICADAS.
</t>
  </si>
  <si>
    <t>A:ESTIMACIONES - B:ESTIMACIONES</t>
  </si>
  <si>
    <t xml:space="preserve">Asistencia a Entregas Recepción de Obra Pública
</t>
  </si>
  <si>
    <t xml:space="preserve">PORCENTAJE DE ENTREGAS RECEPCIÓN DE OBRAS PÚBLICAS ASISTIDAS.
</t>
  </si>
  <si>
    <t>A:ENTREGA RECEPCIÓN - B:ENTREGA RECEPCIÓN</t>
  </si>
  <si>
    <t xml:space="preserve">Constituir y capacitar comités de Contraloría social.
</t>
  </si>
  <si>
    <t xml:space="preserve">PORCENTAJE DE COCOSOPS CONSTITUIDOS Y CAPACITADOS.
</t>
  </si>
  <si>
    <t>A:COCOSOPS - B:COCOSOPS</t>
  </si>
  <si>
    <t xml:space="preserve">Revisión física y documental de los programas sociales.
</t>
  </si>
  <si>
    <t xml:space="preserve">PORCENTAJE DE PROGRAMAS SOCIALES REVISADOS.
</t>
  </si>
  <si>
    <t>A:PROGRAMAS SOCIALES - B:PROGRAMAS SOCIALES</t>
  </si>
  <si>
    <t xml:space="preserve">PROFESIONALIZACIÓN DE ÁREAS DEL ÓRGANO INTERNO DE CONTROL
</t>
  </si>
  <si>
    <t xml:space="preserve">PORCENTAJE DE ÁREAS DE LA CONTRALORÍA QUE RECIBEN CAPACITACIONES.
</t>
  </si>
  <si>
    <t>A:ÁREAS DE LA CONTRALORÍA - B:ÁREAS DE LA CONTRALORÍA</t>
  </si>
  <si>
    <t xml:space="preserve">GESTIÓN DE CAPACITACIONES APLICABLES A LAS FUNCIONES QUE DESEMPEÑA LA CONTRALORÍA
</t>
  </si>
  <si>
    <t xml:space="preserve">PORCENTAJE DE CAPACITACIONES RECIBIDAS.
</t>
  </si>
  <si>
    <t>A:CONTROL EFICIENTE DEL AÑO ACTUAL - B:CONTROL EFICIENTE DEL AÑO ANTERIOR</t>
  </si>
  <si>
    <t>CONTROL</t>
  </si>
  <si>
    <t>LOS RECURSOS MATERIALES Y FINANCIEROS SON EJERCIDOS DE MANERA CONTROLADA Y SUPERVISADOS  EFICIENTEMENTE CON RESPECTO AL AÑO ANTERIOR</t>
  </si>
  <si>
    <t>A:RECURSOS MATERIALES DEL AÑO ACTUAL - B:RECURSOS MATERIALES DEL AÑO ANTERIOR</t>
  </si>
  <si>
    <t>RECURSOS</t>
  </si>
  <si>
    <t>LOS PROCESOS DE ADQUISICIÓN, SUMINISTRO DE BIENES MATERIALES Y CONTRATACIÓN DE SERVICIOS SON CONTROLADOS</t>
  </si>
  <si>
    <t>A:PROCESOS DEL AÑO ANTERIOR - B:PROCESOS DEL AÑO ACTUAL</t>
  </si>
  <si>
    <t>PROCESOS</t>
  </si>
  <si>
    <t>IMPLEMENTACIÓN DE LA PLATAFORMA DIGITAL PARA EFICIENTAR LOS PROCESOS DE COMPRAS</t>
  </si>
  <si>
    <t>AUMENTO EN LA DIGITALIZACIÓN DE LOS TRAMITES INGRESADOS A  OFICIALÍA MAYOR</t>
  </si>
  <si>
    <t>A:DIGITALIZACIÓN DEL AÑO ANTERIOR - B:DIGITALIZACIÓN DEL AÑO ACTUAL</t>
  </si>
  <si>
    <t>DIGITALIZACIÓN</t>
  </si>
  <si>
    <t>IMPLEMENTACIÓN DE CODIGOS DE VESTIMENTA PARA SERVIDORES PÚBLICOS MUNICIPALES</t>
  </si>
  <si>
    <t>EL TOTAL DE EMPLEADOS DE LA ADMINISTRACIÓN MUNICIPAL SE RIGE BAJO UN CODIGO DE VESTIMENTA</t>
  </si>
  <si>
    <t xml:space="preserve">A:CODIGO DE VESTIMENTA DEL AÑO ANTERIOR - B:CODIGO DE VESTIMENTA DEL AÑO ACTUAL </t>
  </si>
  <si>
    <t>VESTIMENTA</t>
  </si>
  <si>
    <t>A:CONTROL VEHICULAR DEL AÑO ANTERIOR - B:CONTROL VEHICULAR DEL AÑO ACTUAL</t>
  </si>
  <si>
    <t xml:space="preserve">CONTROL </t>
  </si>
  <si>
    <t>LOS VEHÍCULOS DE LA ADMINISTRACIÓN MUNICIPAL CUENTAN CON SEGURO VIGENTE</t>
  </si>
  <si>
    <t>A:SEGURO VIGENTE DEL AÑO ANTERIOR - B:SEGURO VIGENTE DEL AÑO ACTUAL</t>
  </si>
  <si>
    <t xml:space="preserve">SEGURO </t>
  </si>
  <si>
    <t>IMPLEMENTACIÓN DE USO DEL CORRALÓN MUNICIPAL</t>
  </si>
  <si>
    <t xml:space="preserve">EL CORRALON MUNICIPAL CUENTA CON LA  BITACORA PARA UN CONTROL EFICIENTE DE ENTRADA DE VEHÍCULOS </t>
  </si>
  <si>
    <t>A:CORRALON MUNICIPAL DEL AÑO ANTERIOR - B:CORRALON MUNICIPAL DEL AÑO ACTUAL</t>
  </si>
  <si>
    <t xml:space="preserve">CORRALON </t>
  </si>
  <si>
    <t>IMPLEMENTACIÓN CONTROLADA EN EL USO DEL COMBUSTIBLE</t>
  </si>
  <si>
    <t xml:space="preserve">CONTROLAR DE MANERA EFICIENTE EL USO DE COMBUSTIBLE </t>
  </si>
  <si>
    <t>A:USO DE COMBUSTIBLE DEL AÑO ANTERIOR - B:USO DE COMBUSTIBLE DEL AÑO ACTUAL</t>
  </si>
  <si>
    <t xml:space="preserve">COMBUSTIBLE </t>
  </si>
  <si>
    <t>ATENCIÓN A SOLICITUDES DE MANTENIMIENTO VEHÍCULAR</t>
  </si>
  <si>
    <t>ATENDER DE MANERA EFICIENTE LAS SOLICITUDES DE MANTENIMIENTO PREVENTIVO Y CORRECTIVO DE LAS UNIDADES VEHICULARES</t>
  </si>
  <si>
    <t>A:SOLICITUDES DE MANTENIMIENTO DEL AÑO ANTERIOR - B:SOLICITUDES DE MANTENIMIENTO DEL AÑO ACTUAL</t>
  </si>
  <si>
    <t>MANTENIMIENTO</t>
  </si>
  <si>
    <t>EL MANTENIMIENTO INFORMÁTICO ES MEJORADO CON RESPECTO AL DEL AÑO ANTERIOR</t>
  </si>
  <si>
    <t>A:MANTENIMIENTO INFORMÁTICO DEL AÑO ANTERIOR - B:MANTENIMIENTO INFORMÁTICO DEL AÑO ACTUAL</t>
  </si>
  <si>
    <t xml:space="preserve">MANTENIMIENTO </t>
  </si>
  <si>
    <t>DISMINUIR EN UN 2% EL MANTENIMIENTO PREVENTIVO EN LOS EQUIPOS DE COMPUTO</t>
  </si>
  <si>
    <t>A:MANTENIMIENTO PREVENTIVO DEL AÑO ANTERIOR - B:MANTENIMIENTO PREVENTIVO DEL AÑO ACTUAL</t>
  </si>
  <si>
    <t xml:space="preserve">ADQUISICIÓN  DE LICENCIAS DE USO DE SOFTWARE </t>
  </si>
  <si>
    <t>A:LICENCIAS DE SOFTWARE DEL AÑO ANTERIOR - B:LICENCIAS DE SOFTWARE DEL AÑO ACTUAL</t>
  </si>
  <si>
    <t xml:space="preserve">LICENCIAS </t>
  </si>
  <si>
    <t>IMPLEMENTACIÓN DE SOFTWARE</t>
  </si>
  <si>
    <t>ADQUISICIÓN DE SOFTWARE DE CALIDAD PARA LA DIGITALIZACIÓN DE ARCHIVOS</t>
  </si>
  <si>
    <t>A:ADQUISICIÓN DE SOFTWARE DEL AÑO ANTERIOR - B:ADQUISICIÓN DE SOFTWARE DEL AÑO ACTUAL</t>
  </si>
  <si>
    <t>SOFTWARE</t>
  </si>
  <si>
    <t>ATENCIÓN A SOLICITUDES DE SUMINISTRO DE AGUA</t>
  </si>
  <si>
    <t>A:PIPAS DE AGUA DEL AÑO ANTERIOR - B:PIPAS DE AGUA DEL AÑO ACTUAL</t>
  </si>
  <si>
    <t xml:space="preserve"> PIPAS </t>
  </si>
  <si>
    <t>ATENCIÓN A  SOLICITUDES DE ABASTECIMIENTO DE AGUA EN COMUNIDADES</t>
  </si>
  <si>
    <t>ATENCION EN TIEMPO Y FORMA A LAS SOLICITUDES DE AGUA</t>
  </si>
  <si>
    <t>A:SOLICITUDES DE AGUA DEL AÑO ANTERIOR - B:SOLICITUDES DE AGUA DEL AÑO ACTUAL</t>
  </si>
  <si>
    <t>AGUA</t>
  </si>
  <si>
    <t xml:space="preserve">ADQUISICION DE PIPA DE AGUA </t>
  </si>
  <si>
    <t xml:space="preserve"> MEJORAMIENTO EN LA EFICACIA DE ENTREGAS DE PIPAS DE AGUA</t>
  </si>
  <si>
    <t>A: ENTREGA DE AGUA DEL AÑO ANTERIOR - B: ENTREGA DE AGUA DEL AÑO ACTUAL</t>
  </si>
  <si>
    <t>PIPA</t>
  </si>
  <si>
    <t>A:PAGO DE SERVICIOS DEL AÑO ANTERIOR - B:PAGO DE SERVICIOS DEL AÑO ACTUAL</t>
  </si>
  <si>
    <t xml:space="preserve">CONTROL EN EL PAGO DE SERVICIOS DE TELÉFONO </t>
  </si>
  <si>
    <t>A:SERVICIO DE TELÉFONIA DEL AÑO ANTERIOR - B:SERVICIO DE TELÉFONIA DEL AÑO ACTUAL</t>
  </si>
  <si>
    <t>TELÉFONIA</t>
  </si>
  <si>
    <t xml:space="preserve">CONTROL EN EL PAGO DE SERVICIOS DE LUZ </t>
  </si>
  <si>
    <t>A:PAGO LUZ DEL AÑO ANTERIOR - B:PAGO LUZ DEL AÑO ACTUAL</t>
  </si>
  <si>
    <t>LUZ</t>
  </si>
  <si>
    <t xml:space="preserve">EJECUCION EN EL PAGO DE SERVICIO DE AGUA </t>
  </si>
  <si>
    <t>CONTROL EN EL PAGO DE SERVICIOS  DE AGUA</t>
  </si>
  <si>
    <t>A:PAGO AGUA DEL AÑO ANTERIOR - B:PAGO AGUA DEL AÑO ACTUAL</t>
  </si>
  <si>
    <t>CONTRIBUIR EN LA EJECUCIÓN DE PROYECTOS DE INVERSIÓN, DE ACUERDO A LA
PLANEACIÓN Y A LA AUTORIZACIÓN DE RECURSOS PRESUPUESTALES, QUE IMPACTEN
EN EL DESARROLLO INTEGRAL DE LA POBLACIÓN DE LAS LOCALIDADES URBANAS Y
RURALES DEL MUNICIPIO</t>
  </si>
  <si>
    <t>PERSONAS BENEFICIADAS CON ADECUADA
INFRAESTRUCTURA A TRAVÉS DE LA EJECUCIÓN DE
PROYECTOS DE INVERSIÓN</t>
  </si>
  <si>
    <t>PLANEACIÓN, PROGRAMACIÓN, PRESUPUESTACIÓN, CONTRATACIÓN, SUPERVISIÓN Y CIERRE DE OBRAS DE PROYECTOS DE INVERSIÓN DE AGUA</t>
  </si>
  <si>
    <t>BENEFICIARIOS ESTIMADOS CON PROYECTOS DE INVERSIÓN
DE SANEAMIENTO</t>
  </si>
  <si>
    <t>PLANEACIÓN, PROGRAMACIÓN, PRESUPUESTACIÓN, CONTRATACIÓN, SUPERVISIÓN Y CIERRE DE OBRAS DE PROYECTOS DE INVERSIÓN DE SANEAMIENTO</t>
  </si>
  <si>
    <t>INCREMENTANDO EL NÚMERO DE PROYECTOS DE INVERSIÓN DE EDUCACIÓN</t>
  </si>
  <si>
    <t>BENEFICIARIOS ESTIMADOS CON PROYECTOS DE INVERSIÓN
DE EDUCACIÓN</t>
  </si>
  <si>
    <t>PLANEACIÓN, PROGRAMACIÓN, PRESUPUESTACIÓN, CONTRATACIÓN, SUPERVISIÓN Y CIERRE DE OBRAS DE PROYECTOS DE INVERSIÓN DE EDUCACIÓN</t>
  </si>
  <si>
    <t>INCREMENTANDO EL NÚMERO DE PROYECTOS DE INVERSIÓN DE INFRAESTRUCTURA DE
CALLES</t>
  </si>
  <si>
    <t>BENEFICIARIOS ESTIMADOS CON PROYECTOS DE INVERSIÓN
DE INFRAESTRUCTURA DE CALLES</t>
  </si>
  <si>
    <t>PLANEACIÓN, PROGRAMACIÓN, PRESUPUESTACIÓN, CONTRATACIÓN, SUPERVISIÓN Y CIERRE DE OBRAS DE PROYECTOS DE INVERSIÓN DE CALLES</t>
  </si>
  <si>
    <t>INCREMENTANDO EL NÚMERO DE PROYECTOS DE INVERSIÓN DE INFRAESTRUCTURA DE
CAMINOS</t>
  </si>
  <si>
    <t>BENEFICIARIOS ESTIMADOS CON PROYECTOS DE INVERSIÓN
DE INFRAESTRUCTURA DE CAMINOS</t>
  </si>
  <si>
    <t>PLANEACIÓN, PROGRAMACIÓN, PRESUPUESTACIÓN, CONTRATACIÓN, SUPERVISIÓN Y CIERRE DE OBRAS DE PROYECTOS DE INVERSIÓN DE CAMINOS</t>
  </si>
  <si>
    <t>PLANEACIÓN, PROGRAMACIÓN, PRESUPUESTACIÓN, CONTRATACIÓN, SUPERVISIÓN Y CIERRE DE OBRAS DE PROYECTOS DE INVERSIÓN DE VIVIENDA</t>
  </si>
  <si>
    <t>INCREMENTANDO EL NÚMERO DE PROYECTOS DE INVERSIÓN DE ELECTRIFICACIÓN</t>
  </si>
  <si>
    <t>BENEFICIARIOS ESTIMADOS CON PROYECTOS DE
ELECTRIFICACIÓN</t>
  </si>
  <si>
    <t>PLANEACIÓN, PROGRAMACIÓN, PRESUPUESTACIÓN, CONTRATACIÓN, SUPERVISIÓN Y CIERRE DE OBRAS DE PROYECTOS DE INVERSIÓN DE ELECTRIFICACIÓN</t>
  </si>
  <si>
    <t>PLANEACIÓN, PROGRAMACIÓN, PRESUPUESTACIÓN, CONTRATACIÓN, SUPERVISIÓN Y CIERRE DE OBRAS DE OTROS PROYECTOS DE INVERSIÓN</t>
  </si>
  <si>
    <t>PLANEACIÓN, PROGRAMACIÓN, PRESUPUESTACIÓN, CONTRATACIÓN, SUPERVISIÓN Y CIERRE DE OBRAS DE ESTUDIOS Y PROYECTOS</t>
  </si>
  <si>
    <t>INCREMENTANDO EL NÚMERO DE PROYECTOS DE INVERSIÓN DE INFRAESTRUCTURA PRODUCTIVA
RURAL</t>
  </si>
  <si>
    <t>PLANEACIÓN, PROGRAMACIÓN, PRESUPUESTACIÓN, CONTRATACIÓN, SUPERVISIÓN Y CIERRE DE OBRAS DE PROYECTOS DE INFRAESTRUCTURA PRODUCTIVA RURAL</t>
  </si>
  <si>
    <t xml:space="preserve">NÚMERO DE PERSONAS BENEFICIADAS CON ALGÚN PROGRAMA SOCIAL
</t>
  </si>
  <si>
    <t>A:BENEFICIARIO AÑO ANTERIOR - B:BENEFICIARIO AÑO ACTUAL</t>
  </si>
  <si>
    <t xml:space="preserve">A:NÚMERO DE PERSONAS BENEFICIADAS CON ALGÚN PROGRAMA SOCIAL AÑO ANTERIOR - B:NÚMERO DE PERSONAS BENEFICIADAS CON ALGÚN PROGRAMA SOCIAL </t>
  </si>
  <si>
    <t xml:space="preserve">ACOMPAÑAMIENTO A COMUNIDADES RURALES BRINDADO
</t>
  </si>
  <si>
    <t>SOLICITUDES registradas DE ACCESO A LOS SERVICIOS BÁSICOS EN LA VIVIENDA</t>
  </si>
  <si>
    <t>A:SOLICITUDES REGISTRADAS año anterior - B:atención recibida</t>
  </si>
  <si>
    <t>solicitud</t>
  </si>
  <si>
    <t>cONFORMAR, ASESORAR Y DAR SEGUIMIENTO A COMITÉS RURALES DE SISTEMAS DE
AGUA POTABLE Y DRENAJE</t>
  </si>
  <si>
    <t>A:ATENCIÓN DE SOLICITUDES RECIBIDAS - B:ATENCIÓN DE SOLICITUDES RECIBIDAS</t>
  </si>
  <si>
    <t xml:space="preserve">BRINDAR ASESORÍA, SEGUIMIENTO Y REPARACIÓN DE SISTEMAS DE CLORACIÓN </t>
  </si>
  <si>
    <t>A:solicitud recibida - B:solicitud atendida</t>
  </si>
  <si>
    <t>REALIZAR VISITAS DE REVISIÓN, INTEGRACIÓN DE PROPUESTAS Y SEGUIMIENTO A
PROGRAMAS DE SERVICIOS BÁSICOS</t>
  </si>
  <si>
    <t xml:space="preserve">ATENCIONES </t>
  </si>
  <si>
    <t>GARANTIZAR QUE LAS COMUNIDADES DEL MUNICIPIO PUEDAN CONTAR CON VIALIDADES Y ACCESOS DIGNOS</t>
  </si>
  <si>
    <t>ACCIÓN</t>
  </si>
  <si>
    <t>A:acción programada - B:acción ejecutada</t>
  </si>
  <si>
    <t>acción</t>
  </si>
  <si>
    <t xml:space="preserve">MEJORAMIENTO DE VIVIENDA OTORGADO </t>
  </si>
  <si>
    <t xml:space="preserve">BENEFICIARIOS DE PROGRAMAS SOCIALES </t>
  </si>
  <si>
    <t>A:NÚMERO DE BENEFICIARIOS año anterior - B:NÚMERO DE BENEFICIARIOS año actual</t>
  </si>
  <si>
    <t>beneficiario</t>
  </si>
  <si>
    <t>REALIZAR VISITAS DOMICILIARIAS DE REVISIÓN PARA LA SELECCIÓN DE BENEFICIARIOS
PARA LOS PROGRAMAS DE MEJORAMIENTO DE VIVIENDA</t>
  </si>
  <si>
    <t>CÉDULAS DE IDENTIFICACIÓN PARA EL MEJORAMIENTO DE VIVIENDA</t>
  </si>
  <si>
    <t>A:solicitud ingresada - B:solicitud atendida</t>
  </si>
  <si>
    <t>cédula</t>
  </si>
  <si>
    <t xml:space="preserve">A:beneficiarios - B:CUESTIONARIOS LEVANTADOS </t>
  </si>
  <si>
    <t>cuestionario</t>
  </si>
  <si>
    <t>FACHADA PINTADA</t>
  </si>
  <si>
    <t>A:fachadas iniciales - B:fachadas finales</t>
  </si>
  <si>
    <t>fachada pintada</t>
  </si>
  <si>
    <t xml:space="preserve">ENTREGA DE FOGÓN ECOLÓGICO (ESTUFA ECOLÓGICA) A BENEFICIARIOS </t>
  </si>
  <si>
    <t xml:space="preserve">Fogón ecológico </t>
  </si>
  <si>
    <t>A:total de beneficiarios - B:fogón entregado</t>
  </si>
  <si>
    <t>fogón ecológico</t>
  </si>
  <si>
    <t xml:space="preserve">COORDINACIÓN DE ASUNTOS DE LAS MUJERES SAN FELIPENSES IMPLEMENTADO </t>
  </si>
  <si>
    <t>solicitudes canalizadas</t>
  </si>
  <si>
    <t>CAPACITAR AL PERSONAL EN DERECHOS DE LAS MUJERES, PREVENCIÓN DE VIOLENCIA
DE GÉNERO Y TEMAS A FIN</t>
  </si>
  <si>
    <t>A:convocatoria a capacitación - B:capacitación recibida</t>
  </si>
  <si>
    <t>capacitación</t>
  </si>
  <si>
    <t>APOYO OTORGADO</t>
  </si>
  <si>
    <t>IMPARTIR PLATICAS Y/O TALLERES QUE FORTALEZCAN EL EMPODERAMIENTO DE LAS
MUJERES PARA UNA VIDA LIBRE DE VIOLENCIA</t>
  </si>
  <si>
    <t>EVENTO REALIZADO</t>
  </si>
  <si>
    <t>A:evento planeado - B:evento realizado</t>
  </si>
  <si>
    <t>evento</t>
  </si>
  <si>
    <t>CASOS ATENDIDOS</t>
  </si>
  <si>
    <t>A:solicitudes de acompañamientos - B:acompañamientos brindados</t>
  </si>
  <si>
    <t>acompañamiento</t>
  </si>
  <si>
    <t>A:solicitud registrada - B:solicitud registrada</t>
  </si>
  <si>
    <t xml:space="preserve">RECIBIR Y REGISTRAR LAS SOLICITUDES INGRESADAS POR LOS CIUDADANOS </t>
  </si>
  <si>
    <t xml:space="preserve">INTEGRAR Y DAR SEGUIMIENTO A LOS COMITÉS DE PARTICIPACIÓN SOCIAL </t>
  </si>
  <si>
    <t xml:space="preserve">COMITÉ </t>
  </si>
  <si>
    <t>A:comite propuesto - B:comite conformado</t>
  </si>
  <si>
    <t>comite</t>
  </si>
  <si>
    <t>IMPLEMENTAR UN PROCESO FORMATIVO QUE IMPULSE EL DESARROLLO DE LAS
PERSONAS PARA MEJORAR SU CALIDAD DE VIDA</t>
  </si>
  <si>
    <t>CERFITICADO</t>
  </si>
  <si>
    <t>A:personas certificadas - B:certificado obtenido</t>
  </si>
  <si>
    <t>certificado</t>
  </si>
  <si>
    <t xml:space="preserve"> CONTRIBUIR, MEJORAR E INCREMENTAR LA SEGURIDAD PÚBLICA MEDIANTE UN
SISTEMA INTEGRAL Y EFICAZ QUE PERMITA IDENTIFICAR DE MANERA CLARA Y
OBJETIVA ACTOS, ORGANIZACIONES Y CONDUCTAS DELICTIVAS QUE VULNERAN LA
SEGURIDAD, LA PAZ SOCIAL Y LA TRANQUILIDAD DE LOS CIUDADANOS EN EL MUNICIPIO
DE SAN FELIPE, GTO.</t>
  </si>
  <si>
    <t>A:total de delitos - B:total de delitos EN EL AÑO ANTERIOR</t>
  </si>
  <si>
    <t>INCREMENTAR LA EFICIENCIA DE LA SEGURIDAD PÚBLICA PARA MANTENER EL ORDEN Y LA PAZ SOCIAL DEL MUNICIPIO DE SAN FELIPE</t>
  </si>
  <si>
    <t>ESTADÍSTICAS DE SEGURIDAD PUBLICA</t>
  </si>
  <si>
    <t>EL MUNICIPIO SE LE ATENDIDO SUS NECESIDADES EN SEGURIDAD PUBLICA</t>
  </si>
  <si>
    <t>implementacion DE OPERATIVOS EN ZONAS CONFLICTIVAS</t>
  </si>
  <si>
    <t>operativos</t>
  </si>
  <si>
    <t>LA POBLACIÓN DEL MUNICIPIO ES BENEFICIADO AL CONTAR CON PERSONAL POLICÍACO CERTIFICADO,CAPACITADO Y EVALUADO DE ACUERDO A LA NORMATIVA</t>
  </si>
  <si>
    <t xml:space="preserve">TASA DE VARIACIÓN DEL NUMERO DE POLICÍAS CAPACITADOS </t>
  </si>
  <si>
    <t>capacitacion de ELEMENTOS DE SEGURIDAD PUBLICA CON FORMACIÓN ACADÉMICA Y CUIP</t>
  </si>
  <si>
    <t>POLICÍAS CERTIFICADOS</t>
  </si>
  <si>
    <t>LA CIUDADANÍA UTILIZA EL CONOCIMIENTOS EN CULTURA VIAL ADQUIRIDO PARA TRASLADARSE EN LAS VÍAS PUBLICAS</t>
  </si>
  <si>
    <t>AUMENTO DE INFRACCIONES Y ACCIDENTES COMETIDOS EN EL MUNICIPIO DE SAN FELIPE</t>
  </si>
  <si>
    <t>ATENCIÓN A APOYOS VIALES SOLICITADOS Y EXTRAORDINARIOS</t>
  </si>
  <si>
    <t>apoyos viales</t>
  </si>
  <si>
    <t>IMPLEMENTACIÓN DE OPERATIVOS DE CHEQUEO DE DOCUMENTACIÓN A CONDUCTORES DE VEHÍCULOS</t>
  </si>
  <si>
    <t>A:TOTAL OPERATIVOS REALIZADOS - B:TOTAL OPERATIVOS REALIZADOS CON EL AÑO ANTERIOR</t>
  </si>
  <si>
    <t>LOS CIUDADANOS DEL MUNICIPIO SON BENEFICIADOS CON UN PROGRAMA DE
RESISTENCIA AL CONSUMO DE DROGAS Y ATENCIÓN Y SEGUIMIENTO A GRUPOS
PANDILLEROS Y MENORES INFRACTORES</t>
  </si>
  <si>
    <t>ESTADÍSTICAS DE SECTOR SALUD SOBRE ALTO INDICE DE CONSUMISMO DE SUSTANCIAS ADICTIVAS, ESTADÍSTICA DE FALTAS ADMINISTRATIVAS POR MENORES INFRACTORES,ESTADÍSTICA DE ANEXOS</t>
  </si>
  <si>
    <t>A:TOTAL DE DETENCION  - B:TOTAL DE DETENCION DEL AÑO ANTERIOR</t>
  </si>
  <si>
    <t>DETENCIONES</t>
  </si>
  <si>
    <t>REALIZACIÓN DE ACTIVIDADES DEPORTIVAS RECREATIVAS O CULTURALES</t>
  </si>
  <si>
    <t xml:space="preserve">ESTADÍSTICAS DE SECTOR SALUD SOBRE ALTO INDICE DE CONSUMISMO DE SUSTANCIAS ADICTIVAS,ESTADÍSTICA DE FALTAS ADMINISTRATIVAS POR MENORES INFRACTORES,ESTADÍSTICA DE ANEXOS </t>
  </si>
  <si>
    <t>A:ACTIVIDADES - B:ACTIVIDADES DEL AÑO ANTERIOR</t>
  </si>
  <si>
    <t xml:space="preserve">SE LES DA SEGUIMIENTOS AL PROGRAMA APLICADO EN LOS COMITÉS VECINALES  YA INTEGRADOS </t>
  </si>
  <si>
    <t xml:space="preserve">AL INDICE DE REPORTES RECIBIDOS AL AREA DE 911 DE EXTORSIONES, Y ROBOS A CASA HABITACIÓN </t>
  </si>
  <si>
    <t>A:AL INDICE DE REPORTES RECIBIDOS - B:AL INDICE DE REPORTES RECIBIDOS DEL AÑO ANTERIOR</t>
  </si>
  <si>
    <t xml:space="preserve">REALIZACIÓN DE CAPACITACIONES EN TEMAS DE PREVENCIÓN </t>
  </si>
  <si>
    <t>INDICE DE REPORTES DE RECIBIDOS AL AREA DE 911</t>
  </si>
  <si>
    <t>A:INDICE DE REPORTES DE RECIBIDOS - B:INDICE DE REPORTES DE RECIBIDOS DEL AÑO ANTERIOR</t>
  </si>
  <si>
    <t>REALIZACIÓN DE ACTIVIDADES APLICADAS DE FORMACIÓN Y CONVIVENCIA</t>
  </si>
  <si>
    <t>ESTADÍSTICA DE FALTAS ADMINISTRATIVAS POR MENORES INFRACTORES,ESTADÍSTICA DE ANEXOS</t>
  </si>
  <si>
    <t xml:space="preserve">A:ESTADÍSTICA DE FALTAS ADMINISTRATIVAS - B:ESTADÍSTICA DE FALTAS ADMINISTRATIVAS DEL AÑO ANTERIOR </t>
  </si>
  <si>
    <t xml:space="preserve">REALIZACIÓN DE campañas y ACTIVIDADES SOBRE EL USO CORRECTO DE 9-1-1 Y 085 </t>
  </si>
  <si>
    <t>alto indice de llamadas falsas entrantes al area de 9-1-1</t>
  </si>
  <si>
    <t>A:alto indice de llamadas falsas - B:alto indice de llamadas falsas DEL AÑO ANTERIOR</t>
  </si>
  <si>
    <t>CAMPAÑAS Y ACTIVIDADES</t>
  </si>
  <si>
    <t>Contribuir para incrementar la capacidad de gestión del gobierno municipal con legalidad,
mejorando la atención a los empleados municipales en los diferentes trámites y servicios que
soliciten, esto con apego a la ley y a las normativas vigentes.</t>
  </si>
  <si>
    <t>Solicitudes y movimientos realizados con respecto a las solicitudes
requeridas</t>
  </si>
  <si>
    <t>La Dirección de Recursos humanos cuenta con el personal con los conocimientos necesarios, por
lo que los usuarios obtiene los trámites solicitados de manera oportuna y eficiente, así mismo se
cumple de manera eficaz con las obligaciones adquiridas con el IMSS, INFONAVIT, SAT y demás
instancias</t>
  </si>
  <si>
    <t>A:Movimeintos Realizados - B:Movimientos Requeridos</t>
  </si>
  <si>
    <t>Movimientos generados del personal, como son altas, bajas cambios son aplicados</t>
  </si>
  <si>
    <t>Numero de movimientos aplicados a los empleados con respecto a los
movimientos solicitados</t>
  </si>
  <si>
    <t>Los movimientos de los trabajadores son ejecutados en el sistema de Nomina y las percepciones al
trabajador son entregadas</t>
  </si>
  <si>
    <t>Numero de movimientos aplicados a los empleados con respecto a los
movimientos requeridos</t>
  </si>
  <si>
    <t>A:Movimientos Aplicados - B:Movimientos Requeridos</t>
  </si>
  <si>
    <t>ACTIVIDAD A1C2. Aplicación de los
movimientos requeridos en el sistema de
nómina.</t>
  </si>
  <si>
    <t>Los trámites relacionados con los trabajadores ante el IMSS e INFONAVIT son realizados, así
como el cumplimiento de las obligaciones ante estas instancias</t>
  </si>
  <si>
    <t>Número de trámites realizados con respecto al número de trámites
requeridos</t>
  </si>
  <si>
    <t>A:Tramites realizados - B:Tramites requeridos</t>
  </si>
  <si>
    <t>ACTIVIDAD A1C3. Ejecución de los
movimientos de los trabajadores en el IDSE y
en el SUA.</t>
  </si>
  <si>
    <t>A:Tramites Aplicados - B:Tramites Requeridos</t>
  </si>
  <si>
    <t>Los empleados toman sus periodos de vacaciones que les corresponden al ser autorizados por
sus directores, de acuerdo a las normativas vigentes</t>
  </si>
  <si>
    <t>Numero de movimientos revisados con respecto al número de los
movimientos capturados en el sistema</t>
  </si>
  <si>
    <t>ACTIVIDAD A1C4. Supervisión de la correcta
captura de los oficios de vacaciones en el
sistema, realizando las observaciones
necesarias así como las correcciones.</t>
  </si>
  <si>
    <t>Numero de movimientos revisados con respecto al número de los
movimientos capturados</t>
  </si>
  <si>
    <t>A:Movimientos Realizados - B:Movimientos Revisados</t>
  </si>
  <si>
    <t>ACTIVIDAD A1C5. Revisión de los registros de
control y asistencia de los trabajadores,
realizando las observaciones, justificaciones y
los descuentos respectivos.</t>
  </si>
  <si>
    <t>Los movimientos de nómina de los jubilados son aplicados en el sistema y así mismo sus
percepciones son entregadas</t>
  </si>
  <si>
    <t>Número de nominas realizadas con respecto al número de nominas
requeridas</t>
  </si>
  <si>
    <t>Nominas</t>
  </si>
  <si>
    <t>Actividad A1C6 Ejecución de los movimientos y
trámites necesarios para que el jubilado reciba
su percepción correspondiente.</t>
  </si>
  <si>
    <t>Número de nóminas realizadas con respecto al número de nominas
requeridas</t>
  </si>
  <si>
    <t>A:Nominas realizadas - B:Nominas Requeridas</t>
  </si>
  <si>
    <t>A:Capacitaciones tomadas - B:Capacitaciones Programadas</t>
  </si>
  <si>
    <t>Capacitaciones tomadas</t>
  </si>
  <si>
    <t>Actividad A1C7 Realización de capacitaciones</t>
  </si>
  <si>
    <t>A:Capacitaciones tomadas - B:Capacitaciones programadas</t>
  </si>
  <si>
    <t xml:space="preserve">Las solicitudes de información realizadas por las demás dependencias son contestadas en el
tiempo requerido </t>
  </si>
  <si>
    <t xml:space="preserve">A:Solicitudes contestadas - B:Solicitudes requeridas </t>
  </si>
  <si>
    <t>Actividad A1C8 Contestación a las solicitudes
de información tanto de la unidad de
transparencia como de otras dependencias</t>
  </si>
  <si>
    <t>Solicitudes</t>
  </si>
  <si>
    <t>REPORTE DE VERIFICACIÓN DEL SUJETO OBLIGADO, SAN FELIPE, GTO. GENERADO POR LA UNIDAD DE TRANSPARENCIA, TRIMESTRALMENTE EN LA CARPETA DE "EVIDENCIA DE AVANCES PBR 2024”</t>
  </si>
  <si>
    <t>A:CUMPLIMIENTO EN OBLIGACIONES - B:INCUMPLIMOENTO EN OBLIGACIONES</t>
  </si>
  <si>
    <t xml:space="preserve">
ACCION	NORMATIVIDAD	EJE DEL PLAN MUNICIPAL DE DESARROLLO	PROGRAMA DE GOBIERNO MUNICIPAL	ALINEACION 2030		
CONTESTACIÓN EN TIEMPO Y FORMA A LAS RESOLUCIONES DEL PLENO DEL INSTITUTO EN CUANTO A RECURSOS DE REVISIÓN</t>
  </si>
  <si>
    <t>A:TOTAL DE RECURSOS DE REVISIÓN ATENDIDOS - B:RECURSOS DE REVISIÓN</t>
  </si>
  <si>
    <t>ACTUALIZACIÓN Y PUBLICACIÓN DE LAS OBLIGACIONES COMUNES Y ESPECÍFICAS DE TRANSPARENCIA CON ENLACE EN LA PÁGINA WEB DEL MUNICIPIO.</t>
  </si>
  <si>
    <t>OBLIGACIONES ATENDIDAS RESPECTO DE OBLIGACIONES ASIGNADAS EN LA pagina web del municipio</t>
  </si>
  <si>
    <t>ACTUALIZACIÓN Y PUBLICACIÓN DE LAS OBLIGACIONES COMUNES Y ESPECÍFICAS DE TRANSPARENCIA EN LA PLATAFORMA NACIONAL DE TRANSPARENCIA (PNT).</t>
  </si>
  <si>
    <t>OBLIGACIONES ATENDIDAS RESPECTO DE OBLIGACIONES ASIGNADAS EN LA PLATAFORMA NACIONAL DE TRANSPARENCIA</t>
  </si>
  <si>
    <t>COORDINACIÓN DE LAS SESIONES DEL COMITÉ DE TRANSPARENCIA</t>
  </si>
  <si>
    <t>PROGRAMACIÓN DE CAPACITACIONES SOBRE LA LEY EN LA MATERIA A FUNCIONARIOS Y SERVIDORES PÚBLICOS MUNICIPALES APLICADO</t>
  </si>
  <si>
    <t>SESIONES CELEBRADAS RESPECTO A SESIONES CONVOCADAS POR EL SECRETARIADO TÉCNICO MUNICIPAL</t>
  </si>
  <si>
    <t>MEJORAR LA CALIDAD DE VIDA DE LOS JÓVENES DEL MUNICIPIO DE SAN FELIPE.</t>
  </si>
  <si>
    <t>INDICADORES DEL CONAPO /INEGI</t>
  </si>
  <si>
    <t>A:AUMENTO DE LA CALIDAD DE VIDA DE LOS JOVENES - B:CALIDAD DE VIDA DE LOS JOVENES DEL AÑO ANTERIOR</t>
  </si>
  <si>
    <t>JÓVENES QUE DESARROLLAN SU PROYECTO DE VIDA DE FORMA SALUDABLE EN EL MUNICIPIO DE SAN FELIPE GUANAJUATO</t>
  </si>
  <si>
    <t>(CANTIDAD DE JÓVENES QUE DESARROLLAN ACTIVIDADES PRODUCTIVAS, FORMATIVAS Y RECREATIVAS EN EL AÑO/ TOTAL DE JÓVENES EN EL MUNICIPIO)*100</t>
  </si>
  <si>
    <t>A:JOVENES ATENDIDOS EN EL AÑO ACTUAL - B:JOVENES ATENDIDOS EN EL AÑO ANTERIOS</t>
  </si>
  <si>
    <t>JOVENES</t>
  </si>
  <si>
    <t>DESARROLLANDO JÓVENES, CON NUEVAS HABILIDADES EDUCATIVAs</t>
  </si>
  <si>
    <t>(NÚMERO DE JÓVENES ATENDIDOS CON ACCIONES DE EMPRENDIMIENTO, NUEVAS HABILIDADES Y SEGUIMIENTO EN EL AÑO / NÚMERO DE JÓVENES ATENDIDOS CON ACCIONES DE EMPRENDIMIENTO, NUEVAS HABILIDADES Y SEGUIMIENTO EN LO PROGRAMADO)*100</t>
  </si>
  <si>
    <t>A:JOVENES ATENDIDOS EN EL AÑO ACTUAl - B:JOVENES ATENDIDOS EN LO PROGRAMADO</t>
  </si>
  <si>
    <t>JÓVENES</t>
  </si>
  <si>
    <t>(NÚMERO DE CONFERENCIAS EMPRESARIALES Y DE NEGOCIOS EN EL AÑO ACTUAL/NÚMERO DE CONFERENCIAS EMPRESARIALES Y DE NEGOCIOS EN LO PROGRAMADO)*100</t>
  </si>
  <si>
    <t>A:NÚMERO TOTAL DE CONFERENCIAS BRINDADAS EN EL AÑO. - B:NÚMERO TOTAL DE CONFERENCIAS PROGRAMADAS EN EL AÑO.</t>
  </si>
  <si>
    <t>CONFERENCIAS</t>
  </si>
  <si>
    <t>IMPULSANDO EL DESARROLLO INTEGRAL EN LOS JÓVENES.</t>
  </si>
  <si>
    <t>(NÚMERO DE JÓVENES ATENDIDOS CON ALGUNA ACCIÓN QUE MEJORE LA RELACIÓN INTERPERSONAL ENTRE ELLOS Y OTROS JÓVENES EN EL AÑO ACTUAL/NÚMERO DE JÓVENES ATENDIDOS CON ALGUNA ACCIÓN QUE MEJORE LA RELACIÓN INTERPERSONAL ENTRE ELLOS Y OTROS EN LO PROGRAMADO)*100</t>
  </si>
  <si>
    <t>A:NÚMERO TOTAL DE JÓVENES ATENDIDOS EN EL AÑO. - B:NÚMERO TOTAL DE JÓVENES PROGRAMADOS EN EL AÑO.</t>
  </si>
  <si>
    <t>(NÚMERO DE ACTIVIDADES DEPORTIVO-RECREATIVAS Y PLATICAS MOTIVACIONALES EN EL AÑO ACTUAL/NÚMERO DE ACTIVIDADES DEPORTIVO-RECREATIVAS Y PLATICAS MOTIVACIONALES EN LO PROGRAMADO)*100</t>
  </si>
  <si>
    <t>A:NÚMERO TOTAL DE ACTIVIDADES REALIZADAS EN EL AÑO. - B:NÚMERO TOTAL DE ACTIVIDADES PROGRAMADOS EN EL AÑO.</t>
  </si>
  <si>
    <t>Proyecto denominado placita juvenil para Jovenes emprendedores</t>
  </si>
  <si>
    <t>(NÚMERO DE JÓVENES ATENDIDOS CON FERIA DE MENTE FACTURA EN EL AÑO ACTUAL/NÚMERO DE JÓVENES ATENDIDOS CON FERIA DE MENTE FACTURA EN LO PROGRAMADO)*100</t>
  </si>
  <si>
    <t>REALIZACIÓN DE EVENTOS CULTURALES Y ARTISTICOS PARA LA JUVENTUD.</t>
  </si>
  <si>
    <t>(NÚMERO EVENTOS CULTURALES Y ARTÍSTICOS REALIZADOS EN EL AÑO ACTUAL/NÚMERO EVENTOS CULTURALES Y ARTÍSTICOS REALIZADOS EN LO PROGRAMADO)*100</t>
  </si>
  <si>
    <t>A:NÚMERO TOTAL DE EVENTOS REALIZADOS EN EL AÑO. - B:NÚMERO TOTAL DE EVENTOS PROGRAMADOS EN EL AÑO.</t>
  </si>
  <si>
    <t>DESARROLLANDO JÓVENES CON HABILIDADES HUMANAS</t>
  </si>
  <si>
    <t>(NÚMERO DE JÓVENES ATENDIDOS CON ALGUNA ACCIÓN QUE MEJORE SUS HABILIDADES HUMANAS EN EL AÑO ACTUAL/NÚMERO DE JÓVENES ATENDIDOS CON ALGUNA ACCIÓN QUE MEJORE SUS HABILIDADES HUMANAS EN LO PROGRAMADO)*100</t>
  </si>
  <si>
    <t>generacion de platicas Proyecto de vida</t>
  </si>
  <si>
    <t>(NÚMERO DE PLATICAS IMPARTIDAS A JÓVENES EN TEMAS DE PROYECTO DE VIDA EN EL AÑO ACTUAL/NÚMERO DE PLATICAS IMPARTIDAS A JÓVENES EN TEMAS DE PROYECTO DE VIDA EN LO PROGRAMADO)*100</t>
  </si>
  <si>
    <t>A:NÚMERO TOTAL DE PLÁTICAS BRINDADAS EN EL AÑO. - B:NÚMERO TOTAL DE PLÁTICAS PROGRAMADAS EN EL AÑO.</t>
  </si>
  <si>
    <t xml:space="preserve">Fomentando el compromiso social con los Jovenes </t>
  </si>
  <si>
    <t>(NÚMERO DE JÓVENES ATENDIDOS CON ALGUNA ACCIÓN QUE MEJORE SUS CONOCIMIENTOS Y HABILIDADES, LOS CUALES APOYEN A ALGÚN SECTOR DEL MUNICIPIO EN EL AÑO ACTUAL/NÚMERO DE JÓVENES ATENDIDOS CON ALGUNA ACCIÓN QUE MEJORE SUS CONOCIMIENTOS Y HABILIDADES, LOS CUALES APOYEN A ALGÚN SECTOR DEL MUNICIPIO EN LO PROGRAMADO)*100</t>
  </si>
  <si>
    <t>premio municipal de la juventud</t>
  </si>
  <si>
    <t>PREMIO MUNICIPAL EN EL AÑO ACTUAL/PREMIO MUNICIPAL EN EL LO PROGRAMADO)*100</t>
  </si>
  <si>
    <t>A:PREMIO MUNICIPAL DE LA JUVENTUD REALIZADO EN EL AÑO anterior  - B:REMIO MUNICIPAL DE LA JUVENTUD PROGRAMADO EN EL AÑO actual</t>
  </si>
  <si>
    <t>(VARIABLE A / VARIABLE B) X 100</t>
  </si>
  <si>
    <t>ORGANIZACIÓN Y REALIZACIÓN DE ACTIVIDADES RECREATIVAS CON CAUSA.</t>
  </si>
  <si>
    <t>NÚMERO DE COLECTAS INVERNALES DE MATERIALES, VÍVERES DE PRIMERA NECESIDAD, JUGUETES, ÚTILES, INTERCAMBIO DE LIBROS Y REFORESTACIONES EN EL AÑO ACTUAL/NÚMERO DE COLECTAS INVERNALES DE MATERIALES, VÍVERES DE PRIMERA NECESIDAD, JUGUETES, ÚTILES, INTERCAMBIO DE LIBROS Y REFORESTACIONES EN LO PROGRAMADO)*100</t>
  </si>
  <si>
    <t>A:NÚMERO TOTAL DE COLECTAS REALIZADOS EN EL AÑO. - B:NÚMERO TOTAL DE COLECTAS PROGRAMADOS EN EL AÑO.</t>
  </si>
  <si>
    <t>COLECTAS</t>
  </si>
  <si>
    <t>"IMPARTICION DE PLÁTICAS EN INSTITUCIONES DE PREVENCION DE RIESGOS PSICOSOCIALES ASI COMO DIFERENTES TEMAS EN  EDUCACIÓN SEXUAL, PLANIFICACIÓN
FAMILIAR,EDUCACION EMOCIONAL"</t>
  </si>
  <si>
    <t>(NÚMERO DE PLATICAS IMPARTIDAS A JÓVENES EN TEMAS DE PREVENCIÓN DE RIESGOS PSICOSOCIALES EN EL AÑO ACTUAL/NÚMERO DE PLATICAS IMPARTIDAS A JÓVENES EN TEMAS DE PREVENCIÓN DE RIESGOS PSICOSOCIALES EN LO PROGRAMADO)*100</t>
  </si>
  <si>
    <t>A:NÚMERO TOTAL DE PLÁTICAS BRINDADAS EN EL AÑO. - B:NÚMERO TOTAL DE PLÁTICAS PROGRAMADAS EN EL AÑO</t>
  </si>
  <si>
    <t>TERRITORIO JOVEN (FACILITADORES EN EL USO DE LAS NUEVAS TECNOLOGÍAS QUE COMPLEMENTAN LA FORMACIÓN Y EDUCACIÓN INTEGRAL DE LOS JÓVENES).</t>
  </si>
  <si>
    <t>(NUMERO DE JÓVENES ATENDIDOS EN TERRITORIO JOVEN EN EL AÑO ACTUAL/NUMERO DE JÓVENES ATENDIDOS EN TERRITORIO JOVEN EN LO PROGRAMADO)*100</t>
  </si>
  <si>
    <t>A:NÚMERO TOTAL DE JÓVENES ATENDIDOS EN EL AÑO. - B:NÚMERO TOTAL DE JÓVENES PROGRAMADOS EN EL AÑO</t>
  </si>
  <si>
    <t>Incrementar el aprovechamiento de oportunidades que mejoren el desarrollo económico del municipio, a través del incremento en los niveles de producción agropecuarios y pesqueros</t>
  </si>
  <si>
    <t>Total de unidades de producción apoyadas en el año con respecto al total de unidades de producción SOLICITUDES DE APOYO EN EL AÑO ACTUAL</t>
  </si>
  <si>
    <t>A:TOTAL DE UNIDADES DE PRODUCCIÓN APOYADAS EN EL AÑO  ACTUAL - B:TOTAL DE UNIDADES DE PRODUCCIÓN APOYADAS EN EL AÑO ANTERIOR</t>
  </si>
  <si>
    <t>Los niveles de producción de las actividades agropecuarias del sector rural en el municipio se incrementa de manera constante para los productores con la innovación y desarrollo tecnológico.</t>
  </si>
  <si>
    <t>Total de unidades de producción apoyadas en el año  ACTUAL, con respecto al total de unidades de producción SOLICITANTES DE APOYO EN EL AÑO ACTUAL</t>
  </si>
  <si>
    <t>A:TOTAL DE UNIDADES DE PRODUCCIÓN APOYADAS EN EL AÑO  ACTUAL - B:TOTAL DE UNIDADES DE PRODUCCIÓN APOYADAS TOTAL DE UNIDADES DE PRODUCCIÓN APOYADAS EN EL AÑO ANTERIOR</t>
  </si>
  <si>
    <t>Programas en coordinación promovidos y convenidos</t>
  </si>
  <si>
    <t>Total de programas conformados en el año actual con respecto al total de programas gestionados en el año actual</t>
  </si>
  <si>
    <t>A:TOTAL DE PROGRAMAS CONFORMADOS EN EL AÑO ACTUAL  - B:TOTAL DE PROGRAMAS GESTIONADOS EN EL AÑO ACTUAL</t>
  </si>
  <si>
    <t>Integración y participación activa de la CIUDADANÍA del sector rural, en los Polos de Desarrollo del municipio</t>
  </si>
  <si>
    <t>Total de reuniones realizadas con integrantes del COMUNDER, RESPECTO AL TOTAL DE REUNIONES PROGRAMADAS EN EL AÑO ACTUAL</t>
  </si>
  <si>
    <t>A:TOTAL DE REUNIONES REALIZADAS CON INTEGRANTES DEL COMUNDER - B:RESPECTO AL TOTAL DE REUNIONES PROGRAMADAS EN EL AÑO ACTUAL</t>
  </si>
  <si>
    <t>Gestión de programas ante los tres niveles de gobierno y/o iniciativa privada</t>
  </si>
  <si>
    <t>TOTAL DE Gestiones aceptadas con respecto al total de gestiones realizadas</t>
  </si>
  <si>
    <t>A:TOTAL DE GESTIONES ACEPTADAS  - B:TOTAL DE GESTIONES REALIZADAS</t>
  </si>
  <si>
    <t>GESTIONES (OFICIOS DE INTENCION)</t>
  </si>
  <si>
    <t>Capacitación agropecuaria, otorgada</t>
  </si>
  <si>
    <t>Total de  personas capacitadas en el año actual con respecto al total de  de personas capacitadas en el año anterior</t>
  </si>
  <si>
    <t>A:TOTAL DE  PERSONAS CAPACITADAS EN EL AÑO ACTUAL  - B:TOTAL DE  DE PERSONAS CAPACITADAS EN EL AÑO ANTERIOR</t>
  </si>
  <si>
    <t>Integración y ejecución de programas de capacitación</t>
  </si>
  <si>
    <t>TOTAL DE PROGRAMAS DE CAPACITACIÓN CONFORMADOS EN EL AÑO ACTUAL, RESPECTO AL TOTAL DE PROGRAMAS DE CAPACITACIÓN CONFORMADOS EN EL AÑO ANTERIOR</t>
  </si>
  <si>
    <t>A:TOTAL DE PROGRAMAS DE CAPACITACIÓN CONFORMADOS EN EL AÑO ACTUAL - B:TOTAL DE PROGRAMAS DE CAPACITACIÓN CONFORMADOS EN EL AÑO ANTERIOR</t>
  </si>
  <si>
    <t>Apoyos agricolas, otorgados</t>
  </si>
  <si>
    <t>Número de apoyos AGRÍCOLAS entregados en el año actual, con respecto al  número de apoyos entregados en el año anterior</t>
  </si>
  <si>
    <t>A:NÚMERO TOTAL DE APOYOS AGRICOLAS ENTREGADOS EN EL AÑO ACTUAL - B:nÚMERO TOTAL DE APOYOS AGRICOLAS ENTREGADOS EN EL AÑO ANTERIOR</t>
  </si>
  <si>
    <t>Integración y validación de solicitudes de apoyos agrícolas</t>
  </si>
  <si>
    <t>Total de solicitudes AGRICOLAS validadas, con respecto al total de solicitudes AGRICOLAS  recibidas e integradas</t>
  </si>
  <si>
    <t>A:NOS MUESTRA EL TOTAL DE SOLICITUDES AGRICOLAS VALIDADAS - B:RESPECTO AL TOTAL DE SOLICITUDES AGRICOLAS  RECIBIDAS E INTEGRADAS</t>
  </si>
  <si>
    <t>Adquisición y entrega de apoyos agrícolas</t>
  </si>
  <si>
    <t>Número total de apoyos AGRÍCOLAS entregados con respecto al  número TOTAL de apoyos AGRÍCOLAS VALIDADOS</t>
  </si>
  <si>
    <t>A:TOTAL DE APOYOS AGRÍCOLAS ENTREGADOS - B:NÚMERO TOTAL DE APOYOS AGRÍCOLAS VALIDADOS</t>
  </si>
  <si>
    <t>Apoyos ganaderos, otorgados</t>
  </si>
  <si>
    <t>Total de apoyos GANADEROS entregados en el año actual, con respecto al  total  de apoyos GANADEROS  entregados en el año anterior</t>
  </si>
  <si>
    <t>A:TOTAL DE APOYOS GANADEROS ENTREGADOS EN EL AÑO ACTUAL - B:TOTAL  DE APOYOS GANADEROS  ENTREGADOS EN EL AÑO ANTERIOR</t>
  </si>
  <si>
    <t>APOYOS GANADEROS</t>
  </si>
  <si>
    <t>Integración y validación de solicitudes de apoyos ganadero</t>
  </si>
  <si>
    <t>Total de solicitudes GANADERAS validadas POSITIVAS , con respecto al total de solicitudes GANADERAS recibidas e integradas</t>
  </si>
  <si>
    <t>A:TOTAL DE SOLICITUDES GANADERAS VALIDADAS POSITIVAS  - B:TOTAL DE SOLICITUDES GANADERAS RECIBIDAS E INTEGRADAS</t>
  </si>
  <si>
    <t>SOLICITUDES GANADERAS</t>
  </si>
  <si>
    <t>Adquisición y entrega de apoyos ganaderos</t>
  </si>
  <si>
    <t>Número total de apoyos GANADEROS entregados con respecto al  número de apoyos GANADEROS VALIDADOS POSITIVOS</t>
  </si>
  <si>
    <t>A:NÚMERO TOTAL DE APOYOS GANADEROS ENTREGADOS - B:NÚMERO TOTAL DE APOYOS GANADEROS VALIDADOS POSITIVOS</t>
  </si>
  <si>
    <t>Obras de Bordería para captación de agua, entregadas</t>
  </si>
  <si>
    <t>Total de obras DE BORDERÍA entregadas, con respecto al total de obras DE BORDERÍA solicitadas en el año actual</t>
  </si>
  <si>
    <t>A:TOTAL DE OBRAS DE BORDERÍA ENTREGADAS - B:TOTAL DE OBRAS DE BORDERÍA SOLICITADAS EN EL AÑO ACTUAL</t>
  </si>
  <si>
    <t>OBRAS DE BORDERÍA</t>
  </si>
  <si>
    <t>Integración y validación de propuesta de obras de bordería</t>
  </si>
  <si>
    <t>Total de solicitudes DE OBRAS DE BORDERÍA validadas, con respecto al total de solicitudes DE OBRAS DE BORDERÍA recibidas e integradas</t>
  </si>
  <si>
    <t>A:TOTAL DE SOLICITUDES DE OBRAS DE BORDERÍA VALIDADAS - B:TOTAL DE SOLICITUDES DE OBRAS DE BORDERÍA RECIBIDAS E INTEGRADAS</t>
  </si>
  <si>
    <t>Ejecución, Supervisión  y entrega de obras de bordería</t>
  </si>
  <si>
    <t>Total de obras DE BORDERÍA entregadas con respecto al total de obras DE BORDERÍA solicitadas en el año actual.</t>
  </si>
  <si>
    <t>Tramites de regularación de predios rusticos, agrícolas y ganaderos de pequeña propiedad en etapa municipal, gestionados</t>
  </si>
  <si>
    <t xml:space="preserve">Total de TRAMITES gestionados para  escrituración en el año actual/con respecto al total de tramites SOLICITADOS para ESCRITURAR en el año </t>
  </si>
  <si>
    <t xml:space="preserve">A:TOTAL DE TRAMITES GESTIONADOS PARA  ESCRITURACIÓN EN EL AÑO ACTUAL - B:TOTAL DE TRAMITES SOLICITADOS PARA ESCRITURAR EN EL AÑO </t>
  </si>
  <si>
    <t>TRAMITES</t>
  </si>
  <si>
    <t>Integración de solicitudes de apoyo para escrituración en su etapa municipal</t>
  </si>
  <si>
    <t>Total de solicitudes integradas y validadas PARA APOYO DE ESCRITURACIÓN, con respecto al total de solicitudes presentadas para apoyo DE ESCRITURACIÓN en el año actual</t>
  </si>
  <si>
    <t>A:TOTAL DE SOLICITUDES INTEGRADAS Y VALIDADAS PARA APOYO DE ESCRITURACIÓN - B:OTAL DE SOLICITUDES PRESENTADAS PARA APOYO DE ESCRITURACIÓN EN EL AÑO ACTUAL</t>
  </si>
  <si>
    <t>EVENTO EXPOSICIÓN GANADERA SAN FELIPE 2024, REALIZADO</t>
  </si>
  <si>
    <t>TOTAL DE eventoS de exposición ganadera San Felipe 2024, REALIZADOS  en el año actual, RESPECTO AL TOTAL DE EVENTOS DE EXPOSICIÓN GANADERO PROGRAMADO EN EL AÑO ACTUAL</t>
  </si>
  <si>
    <t>A:TOTAL DE EVENTOS DE EXPOSICIÓN GANADERA SAN FELIPE 2024, REALIZADOS  EN EL AÑO ACTUAL - B:TOTAL DE EVENTOS DE EXPOSICIÓN GANADERA SAN FELIPE 2024, PROGRAMADOS ACTUAL</t>
  </si>
  <si>
    <t>Gestión de solicitud de apoyo para concurrencia de recursos económicos y ventanilla de apoyos ganaderos para realización del evento exposición ganadera  San Felipe 2024</t>
  </si>
  <si>
    <t>TOTAL de oficioS de solicitud de apoyo APROBADO para concurrencia de recursos económicos para realización del evento exposición ganadera   EN EL AÑO ACTUAL, RESPECTO AL TOTAL DE OFICIOS DE SOLICITUD DE APOYO  ELABORADO PARA CONCURRENCIA DE RECURSOS ECONÓMICOS PARA REALIZACIÓN DEL EVENTO EXPOSICIÓN GANADERA  PROGRAMADO  EN EL AÑO ACTUAL</t>
  </si>
  <si>
    <t>A:TOTAL DE OFICIOS DE SOLICITUD  DE APOYO APROBADOS PARA CONCURRENCIA DE RECURSOS ECONÓMICOS PARA REALIZACIÓN DEL EVENTO EXPOSICIÓN GANADERA  PROGRAMADO EN EL AÑO ACTUAL - B:TOTAL DE OFICIOS DE SOLICITUD DE APOYO  PARA CONCURRENCIA DE RECURSOS ECONÓMICOS PARA REALIZACIÓN DEL EVENTO EXPOSICIÓN GANADERA   EN EL AÑO ACTUAL</t>
  </si>
  <si>
    <t>SOLICITUD DE APOYO</t>
  </si>
  <si>
    <t>A:REGISTROS ACTUALES, INEGI,CONEVAL 2024 - B:REGISTROS ACTUALES, INEGI,CONEVAL 2023</t>
  </si>
  <si>
    <t>REGISTRO</t>
  </si>
  <si>
    <t>comercios, prestadores de servicios TURÍSTICOS y CIUDADANÍA</t>
  </si>
  <si>
    <t>COMERCIOS, PRESTADORES DE SERVICIOS TURÍSTICOS Y CIUDADANÍA</t>
  </si>
  <si>
    <t>A:COMERCIOS, PRESTADORES DE SERVICIOS TURÍSTICOS Y CIUDADANÍA 2024 - B:COMERCIOS, PRESTADORES DE SERVICIOS TURÍSTICOS Y CIUDADANÍA 2023</t>
  </si>
  <si>
    <t>LISTADO</t>
  </si>
  <si>
    <t>catalogo TURÍSTICO y/o de prestadores de servicios</t>
  </si>
  <si>
    <t>listado turistico y/o prestadores de servicios</t>
  </si>
  <si>
    <t>A:LISTADO TURISTICO Y/O PRESTADORES DE SERVICIOS 2024 - B:LISTADO TURISTICO Y/O PRESTADORES DE SERVICIOS 2023</t>
  </si>
  <si>
    <t xml:space="preserve">LISTADO </t>
  </si>
  <si>
    <t>DESARROLLAR E IMPLEMENTAR LA DIFUSIÓN TURÍSTICA DEL MUNICIPIO</t>
  </si>
  <si>
    <t xml:space="preserve">programa de difusión </t>
  </si>
  <si>
    <t>A:CARPETA DEL PROGRAMA DE DIFUSIÓN TURISTICA 2024 - B:CARPETA DEL PROGRAMA DE DIFUSIÓN TURISTICA 2023</t>
  </si>
  <si>
    <t xml:space="preserve">CARPETA </t>
  </si>
  <si>
    <t>DESARROLLAR E IMPLEMENTAR PRODUCTOS TURÍSTICOS EN EL MUNICIPIO</t>
  </si>
  <si>
    <t>producto TURÍSTICO</t>
  </si>
  <si>
    <t>A:PRODUCTO TURÍSTICO 2024 - B:PRODUCTO TURÍSTICO 2023</t>
  </si>
  <si>
    <t>DESARROLLAR E IMPLEMENTAR AL MENOS UNA RUTA TURÍSTICA EN EL MUNICIPIO</t>
  </si>
  <si>
    <t>promoción TURÍSTICA</t>
  </si>
  <si>
    <t>A:CARPETA DE PRODUCTO TURÍSTICO 2024 - B:CARPETA DE PRODUCTO TURÍSTICO 2023</t>
  </si>
  <si>
    <t>A:MIPYMES CAPACITADAS 2024 - B:MIPYMES CAPACITADAS 2023</t>
  </si>
  <si>
    <t>MIPYMES</t>
  </si>
  <si>
    <t>TRAMITAR TALLERES Y/O CAPACITACIONES PARA EL DESARROLLO LABORAL PARA CIUDADANOS Y MIPYMES</t>
  </si>
  <si>
    <t>TALLERES Y/O CAPACITACIONES REALIZADAS</t>
  </si>
  <si>
    <t>A:PERSONAS CAPACITADAS 2024 - B:PERSONAS CAPACITADAS 2023</t>
  </si>
  <si>
    <t>PROMOVER LA VINCULACIÓN Y/O COLOCACIÓN DE CIUDADANOS EN EMPRESAS</t>
  </si>
  <si>
    <t>A:CIUDADANOS EMPLEADOS 2024 - B:CIUDADANOS EMPLEADOS 2023</t>
  </si>
  <si>
    <t>PROPONER LA INSTALACIÓN DE AL MENOS UNA EMPRESA EN EL MUNICIPIO</t>
  </si>
  <si>
    <t>APERTURA O RE-APERTURA DE UNA EMPRESA EN EL MUNICIPIO</t>
  </si>
  <si>
    <t>A:EMPRESA INSTALADA 2024 - B:EMPRESA INSTALADA 2023</t>
  </si>
  <si>
    <t>EMPRESA INSTALADA</t>
  </si>
  <si>
    <t>LLEVAR A CABO LA REALIZACIÓN DE FERIAS DE EMPLEO PARA LA COLOCACIÓN DE CIUDADANOS EN EMPRESAS</t>
  </si>
  <si>
    <t>FERIAS DE EMPLEO REALIZADAS</t>
  </si>
  <si>
    <t>A:FERIAS DE EMPLEO REALIZADAS 2024 - B:FERIAS DE EMPLEO REALIZADAS 2023</t>
  </si>
  <si>
    <t>FERIAS</t>
  </si>
  <si>
    <t>LLEVAR A CABO SEMANA DEL AHORRO EN EL MUNICIPIO</t>
  </si>
  <si>
    <t>A:REGISTRO DE NEGOCIOS PARTICIPANTES 2024 - B:REGISTRO DE NEGOCIOS PARTICIPANTES 2023</t>
  </si>
  <si>
    <t>GESTIONAR EL INGRESO A PROGRAMAS PARA LA OPERACIÓN Y/O MEJORAS DE UNIDAD DE NEGOCIO</t>
  </si>
  <si>
    <t>EQUIPOS PARA NEGOCIOS</t>
  </si>
  <si>
    <t>A:EXPEDIENTES INTEGRADOS 2024 - B:EXPEDIENTES INTEGRADOS 2023</t>
  </si>
  <si>
    <t>EXPEDIENTES</t>
  </si>
  <si>
    <t>GESTIONAR ESPACIOS PARA LA COMERCIALIZACIÓN DE PRODUCTOS ARTESANALES, ALFAREROS, COCINERAS TRADICIONALES Y MEZCALEROS</t>
  </si>
  <si>
    <t>CANAL DE COMERCIALIZACIÓN</t>
  </si>
  <si>
    <t>A:DETERMINAR PUNTOS DE VENTA MUNICIPAL Y/O REGIONAL 2024 - B:DETERMINAR PUNTOS DE VENTA MUNICIPAL Y/O REGIONAL 2023</t>
  </si>
  <si>
    <t>VINCULAR A ALFAREROS CON PROGRAMAS</t>
  </si>
  <si>
    <t>EQUIPAMIENTO ADECUADO PARA EL DESARROLLO DE SUS ACTIVIDADES</t>
  </si>
  <si>
    <t>A:CANTIDAD DE ALFAREROS SOLICITANTES 2024 - B:CANTIDAD DE ALFAREROS SOLICITANTES 2023</t>
  </si>
  <si>
    <t>CANTIDAD</t>
  </si>
  <si>
    <t>TRAMITE DE PASAPORTE NACIONAL ELABORADO</t>
  </si>
  <si>
    <t>PASAPORTE SOLICITADO</t>
  </si>
  <si>
    <t>A:CANTIDAD DE PASAPORTES TRAMITADOS 2024 - B:CANTIDAD DE PASAPORTES TRAMITADOS 2023</t>
  </si>
  <si>
    <t>PASAPORTEs</t>
  </si>
  <si>
    <t>ACTUALIZACIÓN DE CONVENIOS PARA LLEVAR A CABO EL TRAMITÉ Y ENTREGA DE PASAPORTES</t>
  </si>
  <si>
    <t>A:CANTIDAD DE CONVENIOS REALIZADOS 2024 - B:CANTIDAD DE CONVENIOS REALIZADOS 2023</t>
  </si>
  <si>
    <t xml:space="preserve">CONVENIOS </t>
  </si>
  <si>
    <t>FESTIVIDADES ANUALES</t>
  </si>
  <si>
    <t>FERIA DE SAN MIGUEL ARCÁNGEL Y LA ALFARERÍA</t>
  </si>
  <si>
    <t>A:CARPETA DE EVIDENCIAS 2024 - B:CARPETA DE EVIDENCIAS 2023</t>
  </si>
  <si>
    <t>PARTICIPACIÓN EN LA ORGANIZACIÓN DE LA FERIA DE SAN MIGUEL ARCÁNGEL Y LA ALFARERÍA</t>
  </si>
  <si>
    <t xml:space="preserve">COORDINAR LA PLANEACIÓN DE LA FERIA DE SAN MIGUEL ARCÁNGEL Y LA ALFARERÍA </t>
  </si>
  <si>
    <t>A:CARPETA DE EVIDENCIAS  2024 - B:CARPETA DE EVIDENCIAS  2023</t>
  </si>
  <si>
    <t>DESARROLLO Y EJECUCIÓN DE LA FERIA DE SAN MIGUEL ARCÁNGEL Y LA ALFARERÍA DE MANERA COORDINADA CON LAS ÁREAS CORRESPONDIENTES</t>
  </si>
  <si>
    <t>LLEVAR A CABO LAS ACTIVIDADES PLANEADAS PARA LA REALIZACIÓN DE LA FERIA DE SAN MIGUEL ARCÁNGEL Y LA ALFARERÍA</t>
  </si>
  <si>
    <t>CARPETA</t>
  </si>
  <si>
    <t xml:space="preserve">CONTRIBUIR AL DESARROLLO SOCIAL DE ZONAS DETERIORADAS Y ZONAS DE POBREZA
CON LA APLICACIÓN DEL PROGRAMA MUNICIPAL DE ORDENAMIENTO ECOLÓGICO
TERRITORIAL
</t>
  </si>
  <si>
    <t>ÍNDICE DE POBREZA</t>
  </si>
  <si>
    <t>A:habitantes en situacion vulnerables - B:habitantes total</t>
  </si>
  <si>
    <t>habitantes</t>
  </si>
  <si>
    <t xml:space="preserve">SUSTENTABLE LOS HABITANTES DEL MUNICIPIO DE SAN FELIPE CUENTAN CON UN
DESARROLLO URBANO ORDENADO Y
</t>
  </si>
  <si>
    <t>SE OTORGARA LOS NÚMEROS OFICIALES, PERMISOS DE
CONSTRUCCIÓN, USOS DE LA VÍA PUBLICA Y CAMBIO DE USO
DE SUELO QUE CUMPLAN CON EL CÓDIGO TERRITORIAL PARA
EL ESTADO Y LOS MUNICIPIO DE GUANAJUATO</t>
  </si>
  <si>
    <t>A:solicitudes que cumplen con la normativa - B:: solicitudes entregadas</t>
  </si>
  <si>
    <t>SUMINISTRANDO Y APLICANDO PINTURA TRAFICO PARA SEÑALAMIENTO VIAL EN
CABECERA MUNICIPAL</t>
  </si>
  <si>
    <t xml:space="preserve"> litros</t>
  </si>
  <si>
    <t>APLICACIÓN DE PINTURA EN VIALIDADES
DEL MUNICIPIO Y CABECERA MUNICIPAL</t>
  </si>
  <si>
    <t xml:space="preserve">APLICACIÓN DE PINTURA EN CALLES Y PRINCIPALES
VIALIDADES DE CABECERA MUNICIPAL
</t>
  </si>
  <si>
    <t>A:LITROS DE PINTURA - B:LITROS DE PINTURA</t>
  </si>
  <si>
    <t>SUMINISTRANDO E INSTALANDO SEÑALAMIENTO VERTICAL EN CABECERA MUNICIPAL</t>
  </si>
  <si>
    <t>A:NUMERO DE PIEZAS - B:NUMERO DE PIEZAS</t>
  </si>
  <si>
    <t>APLICACIÓN DE SEÑALAMIENTO VIAL
VERTICAL EN LA CABECERA MUNICIPA</t>
  </si>
  <si>
    <t xml:space="preserve">APLICACIÓN DE PIEZAS EN CALLES Y PRINCIPALES VIALIDADES
DE CABECERA MUNICIPAL
</t>
  </si>
  <si>
    <t>SUMINISTRANDO Y APLICANDO MEZCLA ASFALTICA EN CAMINOS MUNICIPALES</t>
  </si>
  <si>
    <t xml:space="preserve">SUMINISTRACION DE MEZCLA ASFALTICA
EN CAMINOS DEL MUNICIPIO
</t>
  </si>
  <si>
    <t>SUMINISTRANDO Y APLICANDO CONCRETO HIDRAULICO EN VIALIDADES URBANAS</t>
  </si>
  <si>
    <t>A:: MATERIAL SOLICITADO - B:MATERIAL COLOCADO</t>
  </si>
  <si>
    <t>SUMINISTRACION Y APLICACIÓN DE
CONCRETO HIDRAULICO EN EL MUNICIPIO</t>
  </si>
  <si>
    <t xml:space="preserve"> TON</t>
  </si>
  <si>
    <t>MANTENIMIENTO DE EDIFICIOS PÚBLICOS EN EL MUNICIPIO</t>
  </si>
  <si>
    <t>MANTENIMIENTO DE EDIFICIOS PÚBLICOS</t>
  </si>
  <si>
    <t>MANTENIMIENTO DE EDIFICIOS PÚBLICOS
EN EL MUNICIPIO DE SAN FELIPE</t>
  </si>
  <si>
    <t>REGULARIZACIONES EN COORDINACIÓN CON TENENCIA DE LA
TIERRA E INSUS</t>
  </si>
  <si>
    <t>pieza</t>
  </si>
  <si>
    <t xml:space="preserve">SUMINISTRANDO Y APLICANDO MEZCLA ASFALTICA EN VIALIDADES DE LA CABECERA
MUNICIPAL </t>
  </si>
  <si>
    <t xml:space="preserve">SUMINISTRO Y APLICACIÓN DE MEZCLA
ASFALTICA EN VIALIDADES DE CABECERA
MUNICIPAL
</t>
  </si>
  <si>
    <t xml:space="preserve">SUMINISTRANDO Y APLICANDO PINTURA TRAFICO PARA SEÑALAMIENTO VIAL EN
COMUNIDADES MUNICIPALES </t>
  </si>
  <si>
    <t xml:space="preserve">SUMINISTRO Y APLICACIÓN DE PINTURA
TRAFICO PARA SEÑALAMIENTO VIAL EN
CABECERA MUNICIPAL
</t>
  </si>
  <si>
    <t xml:space="preserve">APLICACIÓN DE PINTURA EN CALLES PRINCIPALES DE
COMUNIDADES MUNICIPALES
</t>
  </si>
  <si>
    <t>A:litros de pintura - B:aplicacion de pintura</t>
  </si>
  <si>
    <t xml:space="preserve">ELABORANDO, COLOCANDO Y DANDO MANTENIMIENTO EN VIALIDADES URBANAS EN
CABECERA MUNICIPAL A BASE DE ADOQUIN DE CEMENTO </t>
  </si>
  <si>
    <t>m2</t>
  </si>
  <si>
    <t xml:space="preserve">COLOCACION Y MANTENIMIENTO EN
VIALIDADES URBANAS EN CABECERA
MUNICIPAL A BASE DE ADOQUIN DE
CEMENTO
</t>
  </si>
  <si>
    <t>METROS CUADRADOS APLICADOS</t>
  </si>
  <si>
    <t xml:space="preserve">Contribuir a una operatividad eficiente y eficaz de los usuarios mediante sistemas de evaluación </t>
  </si>
  <si>
    <t>Índice de Planeación con respecto al Indice de Planeación anterio</t>
  </si>
  <si>
    <t>A: Índice de Planeación - B: Índice de Planeación ANTERIOR</t>
  </si>
  <si>
    <t>A:Número de capacitaciones a enlaces municipales de planeación - B:Número de capacitaciones a enlaces municipales de planeadas</t>
  </si>
  <si>
    <t>Número de PBR ´s revisados con metas anuales en todos los niveles y con sintaxis recomendada</t>
  </si>
  <si>
    <t>A:número de PBR s revisados - B:Número de PBR s entregados</t>
  </si>
  <si>
    <t>cuantos PBR ´s son notificados con observación</t>
  </si>
  <si>
    <t>notificaciones</t>
  </si>
  <si>
    <t>Número de metas y objetivos programados en sus pbr´s</t>
  </si>
  <si>
    <t>A:Número total de metas y objetivos cumplidos - B:Número total de metas y objetivos registrados</t>
  </si>
  <si>
    <t>Número de recomendaciones de áreas de oportunidad a las dependencias en sus pbr´s</t>
  </si>
  <si>
    <t>A:recomendaciones realizadas en siplam - B:total de pbr´s revisados</t>
  </si>
  <si>
    <t>oficios y/o comentarios</t>
  </si>
  <si>
    <t>cuantas modificaciones presupuestales se realizan al poa 2024</t>
  </si>
  <si>
    <t>Número de POA's presentados a comisión de Regidores y
Ayuntamiento con respecto del Total de POA's del ejercicio 2024</t>
  </si>
  <si>
    <t>A: Número de POA's presentados a comisión de Regidores y Ayuntamiento - B:Total de POA's del ejercicio</t>
  </si>
  <si>
    <t>cuantos informes trimestrales son elaborados en el año 2024</t>
  </si>
  <si>
    <t xml:space="preserve">informe </t>
  </si>
  <si>
    <t>Cuantas obras y/o acciones estan validadas en la MIDS del 2024</t>
  </si>
  <si>
    <t xml:space="preserve">proyectos </t>
  </si>
  <si>
    <t>A:Número de requerimientos de auditoría elaborados - B:Número de requerimientos de auditoría entregados</t>
  </si>
  <si>
    <t xml:space="preserve">Número de reuniones del pleno de COPLADEM en el año </t>
  </si>
  <si>
    <t xml:space="preserve">Saber cuantas Reuniones EJECUTIVAS se realizaron en el año </t>
  </si>
  <si>
    <t>integración de la entrega recepción</t>
  </si>
  <si>
    <t>aplicar el llenado correcto de los formatos pertenecientes a la
dirección</t>
  </si>
  <si>
    <t>A:número de formatos entregados a la dirección de planeación - B:formatos subidos al sistema con información requerida de la dirección de planeación</t>
  </si>
  <si>
    <t>formatos</t>
  </si>
  <si>
    <t>ACTUALIZACIÓN DEL PLAN MUNICIPAL DE DESARROLLO</t>
  </si>
  <si>
    <t>SE REQUIERE LA ACTUALIZACIÓN DEL PLAN MUNICIPAL DE DESARROLLO 2050</t>
  </si>
  <si>
    <t>A:plan municipal de desarrollo 2040 - B:documento actualizado plan municipal de desarrollo 2050</t>
  </si>
  <si>
    <t>documento</t>
  </si>
  <si>
    <t xml:space="preserve">A:TOTAL DE SOLICITUDES Y ORDENES DE TRABAJO - B:TOTAL DE SOLICITUDES  Y ORDENES DE TRABAJO </t>
  </si>
  <si>
    <t>SOLICITUDES Y ORDENES DE TRABAJO</t>
  </si>
  <si>
    <t>MEJORAR LOS SERVICIOS PUBLICOS MUNICIPALES OFRECIDOS A LA CIUDADANIA , (TIANGUIS, MERCADO, RASTRO MUNICIPAL, LIMPIA, PANTEON MUNICIPAL, ALUMBRADO PUBLICO, Y BRIGADA AUXILIAR.) TOTAL DE SOLICITUDES Y ordenes de trabajo atendidos</t>
  </si>
  <si>
    <t>TOTAL DE SOLICITUDES Y ordenes de trabajo atendidos DURANTE EL AÑO</t>
  </si>
  <si>
    <t>A:SOLICITUDES Y ORDENES DE TRABAJO   - B:SOLICITUDES Y ORDENES DE TRABAJO</t>
  </si>
  <si>
    <t>INFRAESTRUCTURA Y EQUIPO ELECTRICO DE ALUMBRADO PÚBLICO MEJORADO</t>
  </si>
  <si>
    <t>TOTAL DE ordenes de trabajo ATENDIDOS EN EL AÑO CON RESPECTO AL TOTAL DE INGRESADOS en el año ANTERIOR.</t>
  </si>
  <si>
    <t>A:ORDENES DE TRABAJO INGRESADOS EN EL AÑO ACTUAL - B:ORDENES DE TRABAJO ATENDIDOS EN EL AÑO ANTERIOR</t>
  </si>
  <si>
    <t>ORDENES DE TRANAJO</t>
  </si>
  <si>
    <t>C1A1 ADQUISICIÓN DE EQUIPO ELÉCTRICO</t>
  </si>
  <si>
    <t>TOTAL DE ORDENES DE TRABAJO ATENDIDOS EN EL AÑO EN COMPARACIÓN CON EL AÑO ANTERIOR</t>
  </si>
  <si>
    <t>A:ORDENES DE TTRABAJO EN EL AÑO ACTUAL - B:ORDENES DE TRABAJO EN EL AÑO ANTERIOR</t>
  </si>
  <si>
    <t>ORDENES DE TRABAJO</t>
  </si>
  <si>
    <t>C1A2 RESTAURACIÓN Y GENERACIÓN DE ADORNOS PARA LAS FECHAS CONMEMORATIVAS</t>
  </si>
  <si>
    <t>TOTAL DE ADORNOS GENERADOS CON RESPECTO AL TOTAL DE ADORNOS EXISTENTES</t>
  </si>
  <si>
    <t>A:adornos en existencia  - B:adornos restaurados</t>
  </si>
  <si>
    <t>adornos</t>
  </si>
  <si>
    <t>MANTENIMIENTO REALIZADO EN LA INFRAESTRUCTURA EN LOS DIFERENTES EDIFICIOS DE LA DIRECCIÓN</t>
  </si>
  <si>
    <t>TOTAL DE MANTENIMIENTOS DE EDIFICIOS ACTUAL CON RESPECTO AL AÑO ANTERIOR</t>
  </si>
  <si>
    <t xml:space="preserve">A:total de mantenimientos realizados en el año actual  - B:total de mantenimientos  realizados en el año anterior </t>
  </si>
  <si>
    <t>mantenimientos</t>
  </si>
  <si>
    <t>C2A1 REHABILITACIÓN Y MANTENIMIENTO DE ESPACIOS DE LAS DIFERENTES AREAS (MERCADO HIDALGO, RASTRO, PANTEON, ALUMBRADO PÚBLICO Y LA DIRECCIÓN).</t>
  </si>
  <si>
    <t>TOTAL DE MANTENIMIENTO REALIZADOS EN LAS INSTALACIONES DE LA DIRECCION .</t>
  </si>
  <si>
    <t>A:mantenimientos realizados en el año actual  - B:mantenimientos realizados en el año anterior</t>
  </si>
  <si>
    <t xml:space="preserve">mantenimientos </t>
  </si>
  <si>
    <t>MANEJO ADECUADO DE RESIDUOS SÓLIDOS, ASÍ COMO SU RECOLECCIÓN Y DISPOSICIÓN FINAL</t>
  </si>
  <si>
    <t>TOTAL DE BASURA GENERADA EN EL AÑO ACTUAL RESPECTO AL TOTAL DEL DE BASURA GENERADA EN EL AÑO ANTERIOR</t>
  </si>
  <si>
    <t xml:space="preserve">A:toneladas en el año actual  - B:toneladas en el año anterior </t>
  </si>
  <si>
    <t xml:space="preserve">toneladas </t>
  </si>
  <si>
    <t>C3A1 ADQUISICIÓN DE CONTENEDORES CUADRADOS DE 6 METROS CUBIDOS DE CAPACIDAD.</t>
  </si>
  <si>
    <t xml:space="preserve">A:contenedores adquiridos - B:contenedores existentes </t>
  </si>
  <si>
    <t xml:space="preserve">contenedores </t>
  </si>
  <si>
    <t>C3A2 COMPACTACIÓN DE RESIDUOS GENERADOS POR LA CIUDADANIA.</t>
  </si>
  <si>
    <t>TOTAL DE BASURA ACUMULADA DE LA RECOLECCIÓN DIARIA EN EL MUNICIPIO, EN EL AÑO ACTUAL, CON RESPECTO AL AÑO ANTERIOR</t>
  </si>
  <si>
    <t xml:space="preserve">A:toneladas en el año actaul - B:toneladas en el año anterior </t>
  </si>
  <si>
    <t xml:space="preserve">APOYO REALIZADO EN LA LOGÍSTICA E INSTALACIÓN DE MOBILIARIO Y EQUIPO DE AUDIO EN EVENTOS </t>
  </si>
  <si>
    <t xml:space="preserve">A:solicitudes ingresadas en el  año actual                                                                                                                                                                            - B:solicitudes atendidas en el año anterior </t>
  </si>
  <si>
    <t>C4A1 ADQUISICION DE MOBILIARIO Y EQUIPO DE AUDIO PARA la ATENCION.</t>
  </si>
  <si>
    <t xml:space="preserve">A:TOTAL DE SOLICITUDES ATENDIDAS EN EL AÑO ACTUAL - B:TOTAL DE SOLICITUDES ATENDIDAS EN EL AÑO ANTERIOR </t>
  </si>
  <si>
    <t>C5 BRINDANDO UN SERVICIO DE CALIDAD EN EL RASTRO MUNICIPAL.</t>
  </si>
  <si>
    <t>TOTAL DE SACRIFICIOS DEL AÑO ANTERIOR RESPECTO AL TOTAL DE SACRIFIOS AL AÑO ACTUAL.</t>
  </si>
  <si>
    <t>A:SACRIFICIOS REALIZADOS EN  EL AÑO ACTUAL  - B:SACRIFICIOS REALIZADOS EN EL AÑO ANTERIOR</t>
  </si>
  <si>
    <t>SACRIFICIOS</t>
  </si>
  <si>
    <t>C5A1 ADQUISICIÓN Y MANTENIMIENTO DE EQUIPOS Y MATERIALES NECESARIOS.</t>
  </si>
  <si>
    <t>TOTAL DE MANTENIMIENTOS DEL AÑO ANTERIOR RESPECTO AL TOTAL DE MANTENIMIENTOS  AL AÑO ACTUAL.</t>
  </si>
  <si>
    <t>A:TOTAL DE MANTENIMIENTOS REALIZADOS EN EL AÑO ACTUAL  - B:TOTAL DE MANTENIMIENTOS REALIZADOS EN EL AÑO ANTERIOR</t>
  </si>
  <si>
    <t>MANTENIMIENTOS</t>
  </si>
  <si>
    <t>C6 COMBUSTIBLE ADQUIRIDO PARA EL DESEMPEÑO DE LOS SERVICIOS Y ACTIVIDADES SOLICITADOS A LA DIRECCIÓN.</t>
  </si>
  <si>
    <t>TOTAL DE SOLICITUDES Y /O SERVICIOS ATENDIDOS DURANTE EL AÑO ANTERIOR CON RESPECTO AL AÑO ACTUAL</t>
  </si>
  <si>
    <t>A:SOLICITUDES Y ORDENES DE TRABAJO EN EL AÑO ACTUAL - B:SOLICITUDES Y ORDENES DE TRABAJO EN EL AÑO ANTERIOR</t>
  </si>
  <si>
    <t xml:space="preserve">SOLICITUDES Y ORDENES DE TRABAJO </t>
  </si>
  <si>
    <t>C6A1 ATENCION A LAS SOLICITUDES DE LAS DIFERENTES AREAS.</t>
  </si>
  <si>
    <t>A:SOLICITUDES ATENDIDAS EN EL AÑO ACTUAL - B:SOLICITUDES ATENDIDAS EN EL AÑO ANTERIOR</t>
  </si>
  <si>
    <t>SOLICITUDES Y ORDENES  DE TRABAJO</t>
  </si>
  <si>
    <t>C7 DAR A LA POBLACIÓN UN LUGAR ADECUADO, ASÍ COMO DAR LOS SERVICIOS NECESARIOS PARA EL
DEPOSITO Y EXTRACCIÓN DE CADÁVERES.</t>
  </si>
  <si>
    <t>TOTAL DE SOLICITUDES Y SERVICIOS ATENDIDOS DURANTE EL AÑO ANTEROR CON RESPECTO AL AÑO ACTUAL.</t>
  </si>
  <si>
    <t xml:space="preserve">A:SERVICIOS SOLICITADOS EN EL AÑO ACTUAL  - B:SERVICIOS SOLICITADOS EN EL AÑO ANTERIOR </t>
  </si>
  <si>
    <t>C7A1 CONSTRUCCIÓN DE GAVETAS Y/O CASILLEROS EN EL PANTEON MUNICIPAL</t>
  </si>
  <si>
    <t>A:GAVETAS Y CASILLEROS CONSTRUIDOS EN EL AÑO ACTUAL - B:GAVETAS Y CASILLEROS CONSTRUIDOS EN EL AÑO ANTERIOR</t>
  </si>
  <si>
    <t>GAVETAS Y CASILLEROS</t>
  </si>
  <si>
    <t>C7A2 ATENCION A LAS SOLICITUDES DE INHUMACIONES</t>
  </si>
  <si>
    <t>TOTAL DE SOLICITUDES Y/O SERVICIOS ATENDIDOS DURANTE EL AÑO ANTERIOR CON RESPECTO AL AÑO ACTUAL</t>
  </si>
  <si>
    <t>A:INHUMACIONES EN EL AÑO ACTUAL  - B:INHUMACIONES EN EL AÑO ANTERIOR</t>
  </si>
  <si>
    <t>INHUMACIONES</t>
  </si>
  <si>
    <t>C7A3 ATENCION A LAS SOLICITUDES DE EXHUMACION</t>
  </si>
  <si>
    <t>TOTAL DE EXHUMACIONES ATENDIDAS DURANTE EL AÑO ANTERIOR CON RESPECTO AL AÑO ACTUAL</t>
  </si>
  <si>
    <t>A:SOLICITUDES DE EXHUMACION EN EL AÑO ACTUAL  - B:SOLICITUDES DE EXHUMACION EN EL AÑO ANTERIOR</t>
  </si>
  <si>
    <t>EXHUMACIONES</t>
  </si>
  <si>
    <t>C8 ATENDIDO EL CIUDADANO SIEMPRE CON CALIDAD.</t>
  </si>
  <si>
    <t>TOTAL DE REPORTES y /o  servicios  ATENDIDOS DURANTE EL AÑO ANTERIOR CON RESPECTO AL AÑO ACTUAL</t>
  </si>
  <si>
    <t>A:solicitudes y ordenes de trabajo en el año actual  - B:solicitudes y ordenes de trabajo en el año anterior</t>
  </si>
  <si>
    <t xml:space="preserve">solicitudes  y ordenes de trabajo </t>
  </si>
  <si>
    <t>C9A1 ADQUISION DE EQUIPO DE COMPUTO Y MOBILIARIO DE OFICINA.</t>
  </si>
  <si>
    <t xml:space="preserve">TOTAL DE SOLICITUDES INGRESADAS EN EL AÑO ANTERIOR  CON RESPECTO AL AÑO ACTUAL </t>
  </si>
  <si>
    <t>A:SOLICITUDES RECIBIDAS EN EL AÑO ACTUAL - B:SOLICITUDES RECIBIDAS EN EL AÑO ANTERIOR</t>
  </si>
  <si>
    <t>A:solicitudes recibidas - B:solicitudes atendidas</t>
  </si>
  <si>
    <t>solicitudes recibidas</t>
  </si>
  <si>
    <t>Disminución del impacto medioambiental mediante EL mejoramiento de control de actividades antropogénicas</t>
  </si>
  <si>
    <t>promover el cuidado del medio ambiente mediante la EDUCACIÓN ambiental, (talleres de reforestación, platicas, campaña de DONACIÓN de árboles)</t>
  </si>
  <si>
    <t>Mantener el área verde de la cabecera municipal en buenas condiciones anualmente ejecutado</t>
  </si>
  <si>
    <t>PORCENTAJE DE MANTENIMIENTO DEL SERVICIO AMBIENTAL ESCÉNICOS DE LA SUPERFICIE DE ÁREAS VERDES MANTENIDAS EN BUENAS CONDICIONES</t>
  </si>
  <si>
    <t xml:space="preserve">A:superficie atendida - B:superficie total </t>
  </si>
  <si>
    <t>superficie de area verde en buenas condiciones</t>
  </si>
  <si>
    <t xml:space="preserve">metros cuadrados </t>
  </si>
  <si>
    <t xml:space="preserve">Áreas verdes atendidas con riego                           </t>
  </si>
  <si>
    <t>porcentaje de superficie de área verde atendida con riego</t>
  </si>
  <si>
    <t>riego de áreas verdes, mediante el uso de agua tratada EJECUTADO</t>
  </si>
  <si>
    <t>Se incrementa en 1% el uso de agua tratada para el riego de áreas verdes</t>
  </si>
  <si>
    <t xml:space="preserve">A:agua tratada usada  - B:agua tratada programada </t>
  </si>
  <si>
    <t>servicio de limpieza de fosas sépticas atendido</t>
  </si>
  <si>
    <t>A:servicios atendidos - B:servicios solicitados</t>
  </si>
  <si>
    <t xml:space="preserve">atnder el servicio de  Limpieza de fosas septicas para ciudadanos de san felipe </t>
  </si>
  <si>
    <t xml:space="preserve">atencion de Limpieza de fosas sépticas </t>
  </si>
  <si>
    <t>Fomento del Desarrollo Forestal Sustentable dentro del municipio de San Felipe ejecutado</t>
  </si>
  <si>
    <t>Incremento en el número de árboles plantados en el municipio</t>
  </si>
  <si>
    <t>A:numero de arboles plantados - B:numero de arboles plantados el año anterior</t>
  </si>
  <si>
    <t xml:space="preserve">realizar campañas de reforestacion  </t>
  </si>
  <si>
    <t xml:space="preserve">incremento del numero de arboles plantados </t>
  </si>
  <si>
    <t>A:arboles plantados - B:arboles plantados en el año anterior</t>
  </si>
  <si>
    <t xml:space="preserve">Realizar campaña de promoción para la solicitud de donación de árboles </t>
  </si>
  <si>
    <t>Estructura de donación de árboles ejecutada</t>
  </si>
  <si>
    <t>A:arboles donados - B:arboles donados el  año anterior</t>
  </si>
  <si>
    <t>estructura de produccion de arboles ejecutado</t>
  </si>
  <si>
    <t>A:produccion de arboles  - B:produccion de arboles del año anterior</t>
  </si>
  <si>
    <t>produccion de arboles</t>
  </si>
  <si>
    <t>A:arboles producidos - B:arboles producidos el año anterior</t>
  </si>
  <si>
    <t>Recolección de semillas de especies forestales con el fin de garantizar la producción</t>
  </si>
  <si>
    <t>porcentaje de variacion en la recoleccion de semilla para siembra</t>
  </si>
  <si>
    <t>A:semilla recolectada - B:semilla recolectada programada</t>
  </si>
  <si>
    <t>kg</t>
  </si>
  <si>
    <t>Evaluación  de impacto ambiental atendido por el municipio</t>
  </si>
  <si>
    <t>A:evaluacion de impacto ambiental autorizadas  - B:evaluaciones de impacto ambiental solicitadas</t>
  </si>
  <si>
    <t>evaluacion</t>
  </si>
  <si>
    <t>Porcentaje de atención a obras públicas y privadas referente a la evaluación de impacto ambiental</t>
  </si>
  <si>
    <t>A:resolucion de mia - B:resolucion de mia solicitada</t>
  </si>
  <si>
    <t xml:space="preserve">EVALUAR EL IMPACTO AMBIENTAL GENERADO POR OBRAS </t>
  </si>
  <si>
    <t>A:dictamen de obra autorizado - B:dictamen de obra solicitado</t>
  </si>
  <si>
    <t>Evaluar riesgos ambientales generados por árboles</t>
  </si>
  <si>
    <t>Disminución en el porcentaje de población vulnerable ante riesgos forestales</t>
  </si>
  <si>
    <t>A:evaluacion de riesgos forestales atendido - B:evaluacion de riesgos forestales soliciados</t>
  </si>
  <si>
    <t>Solicitud del permiso y entrega de documentación</t>
  </si>
  <si>
    <t>A:permisos autorizados - B:permisos solicitados</t>
  </si>
  <si>
    <t>PORCENTAJE DE ATENCIÓN Y SOLUCIÓN A DENUNCIAS AMBIENTALES INTERPUESTAS ANTE LA DIRECCIÓN</t>
  </si>
  <si>
    <t>Porcentaje de atención y solución a denuncias
ambientales interpuestas ante la dirección</t>
  </si>
  <si>
    <t>Incrementa la participación ciudadana en el cuidado del medio ambiente implementado</t>
  </si>
  <si>
    <t>Población alcanzada con algún curso de concientización, información o capacitación en materia ambiental, así como acciones orientadas a mejorar la cultura ambiental</t>
  </si>
  <si>
    <t>A:PERSONAS CAPACITADAS - B:PERSONAS CAPACITADAS EN EL AÑO ANTERIOR</t>
  </si>
  <si>
    <t xml:space="preserve">realizar Campañas dirigidas a la sociedad, estudiantes y servidores públicos para la difusión de la educación ambiental
</t>
  </si>
  <si>
    <t>Porcentaje de variación en la población con algún curso de concientización y capacitación en materia ambiental</t>
  </si>
  <si>
    <t>A:PERSONAS CAPACITADAS  - B:PERSONAS CAPACITADAS EN EL AÑO ANTERIOR</t>
  </si>
  <si>
    <t>Educación ambiental, a fin de hacer uso correcto de los contenedores y disminuir la basura en la vía pública</t>
  </si>
  <si>
    <t>PORCENTAJE DE VARIACIÓN EN LA POBLACIÓN CON ALGÚN CURSO DE CONCIENTIZACIÓN Y CAPACITACIÓN EN MATERIA AMBIENTAL</t>
  </si>
  <si>
    <t xml:space="preserve">A:PERSONAS CAPACITADAS - B:PERSONAS CAPACITADAS </t>
  </si>
  <si>
    <t>EFICIENCIA</t>
  </si>
  <si>
    <t>INSTRUMENTACIÓN PARA LA PROTECCIÓN ANIMAL EJECUTADO</t>
  </si>
  <si>
    <t>PORCENTAJE DE DENUNCIAS ATENDIDAS E INTRUMENTOS GENERADOS</t>
  </si>
  <si>
    <t>A:DOCUMENTOS DE PROGRAMA DE PROTECCION ANIMAL GENERADOS - B:DOCUMENTOS DE PROGRAMA DE PROTECCION ANIMAL SOLICITADOS</t>
  </si>
  <si>
    <t>GENERACIÓN DE PROGRAMA  DE PROTECCIÓN  ANIMAL PARA EL MUNICIPIO DE SAN FELIPE</t>
  </si>
  <si>
    <t>DOCUMENTO TERMINADO DE UN PROGRAMA DE PROTECCION ANIMAL</t>
  </si>
  <si>
    <t>A:PROGRAMA DE PROTECCION ANIMAL - B:PROPUESTA DE PROGRAMA DE PROTECCION ANIMAL</t>
  </si>
  <si>
    <t>INTEGRACIÓN DEL CONSEJO DE PROTECCIÓN  ANIMAL DEL MUNICIPIO DE SAN FELIPE</t>
  </si>
  <si>
    <t>CONSEJO MUNICIPAL DE PROTECCION ANIMAL IMPLEMENTADO EN EL MUNICIPIO</t>
  </si>
  <si>
    <t xml:space="preserve">A:COMITE CONFORMADO - B:PROPUESTA DE  INTEGRACION DE COMITE </t>
  </si>
  <si>
    <t xml:space="preserve">ACTA </t>
  </si>
  <si>
    <t>GENERAR disposiciones  generales que deberá de tener un espacio adecuado de hábitat para animales domésticos</t>
  </si>
  <si>
    <t>GENERACIÓN DE DISPOSICIONES GENERALES DE HABITAT PARA ANIMALES DOMESTICOS</t>
  </si>
  <si>
    <t>A:DISPOSICIONES GENERALES DE HABITAT PARA ANIMALES DOMESTICOS - B:PROPUESTA DE  DISPOSICIONES GENERALES DE HABITAT PARA ANIMALES DOMESTICOS</t>
  </si>
  <si>
    <t>ACTIVIDAD C7A4</t>
  </si>
  <si>
    <t>GENERAR disposiciones administrativas para la generación y actualización del Padrón de Establecimientos de Comercialización y Crianza Animal.</t>
  </si>
  <si>
    <t>DISPOSICIONES ADMINSITRATIVAS PARA ESTABLECIMIENTO DE COMERCIALIZACIÓN U CRIANZA DE ANIMALES</t>
  </si>
  <si>
    <t>A:DISPOSICIONES ADMINSTRATIVAS PARA ESTABLECIMIENTO DE COMERCIALIZACIÓN U CRIANZA DE ANIMALES - B:PROPUESTA DE DISPOSICIONES ADMINSITRATIVAS PARA ESTABLECIMIENTO DE COMERCIALIZACIÓN U CRIANZA DE ANIMALES</t>
  </si>
  <si>
    <t>ACTIVIDAD C7A5</t>
  </si>
  <si>
    <t>ATENCION DE DENUNCIAS DE MALTRATO ANIMAL</t>
  </si>
  <si>
    <t>PORCENTAJE DE DENUNCIAS DE MALTRATO ANIMAL CON RESPECTO AL TOTAL RECIBIDO</t>
  </si>
  <si>
    <t>A:DENUNCIAS DE MALTRATO ANIMAL ATENDIDAS - B:DENUNCIAS DE MALTRATO ANIMAL RECIBIDAS</t>
  </si>
  <si>
    <t>DENUNCIAS</t>
  </si>
  <si>
    <t xml:space="preserve">DESARROLLO FORESTAL SUSTENTABLE EN EL MUNICIPIO </t>
  </si>
  <si>
    <t>PORCENTAJE DE SUPERFICIE CON ACCIONES DE PODA DE SANEAMIENTO FORESTAL</t>
  </si>
  <si>
    <t>A:superficie con acciones de poda - B:superficie con acciones de poda programada</t>
  </si>
  <si>
    <t>hectareas</t>
  </si>
  <si>
    <t xml:space="preserve">Realizar acciones en el Área Natural Protegida Sierra de Lobos
</t>
  </si>
  <si>
    <t>A:superficie con acciones de poda  - B:superficie con acciones de poda programada</t>
  </si>
  <si>
    <t xml:space="preserve"> PROMOVER LA EDUCACIÓN PARA QUE LA CIUDADANIA VIVA EN PAZ, E INCIDE EN LA
 TRANSVERSALIZACIÓN DEL ENFOQUE DE DERECHOS HUMANOS; DANDO COMO
 RESULTADO LA DISMINUCION DEL INDICE DE CONFLICTOS; LO ANTERIOR POR MEDIO DE
 CAPACITACIONES, CAMPAÑAS, CURSOS, TALLERES, SEMINARIOS Y CONFERENCIAS
 PROGRAMADOS.</t>
  </si>
  <si>
    <t xml:space="preserve"> APLICACIÓN DE EVALUACIONES DE
 PERCEPCIÓN DEL SERVICIO OTORGADO.</t>
  </si>
  <si>
    <t xml:space="preserve"> GENERAR LA CONFIANZA Y ACCIÓN CONJUNTA DE LOS CIUDADANOS Y SUS
 ORGANIZACIONES, PARA GARANTIZAR EN TODO EL MUNICIPIO DE SAN FELIPE,
 GUANAJUATO EL RESPETO A LOS DERECHOS HUMANOS; CON PERSONAL
 PROFESIONALIZADO QUE DETECTA, ATIENDE CON EFICACIA, CALIDAD Y CALIDEZ A LAS
 PERSONAS AFECTADAS POR LAS VIOLACIONES A LOS DERECHOS HUMANOS;
 PROMOVIENDO LA EDUCACIÓN PARA LA PAZ, INCIDE EN LA TRANSVERSALIZACIÓN DEL
 ENFOQUE DE DERECHOS HUMANOS.</t>
  </si>
  <si>
    <t xml:space="preserve"> ESTADISTICA DE CONTROL PARA LA INTERPOSICION DE
 QUEJAS, DENUNCIAS, INCONFORMIDADES; Y BITACORA DE
 CONTROL DE ASESORIA EN DERECHOS HUMANOS.</t>
  </si>
  <si>
    <t>INCONFORMIDADES</t>
  </si>
  <si>
    <t xml:space="preserve"> DIFUNDIENDO LAS FUNCIONES Y ACTIVIDADES DE LA DIRECCIÓN DE DERECHOS
 HUMANOS.</t>
  </si>
  <si>
    <t xml:space="preserve"> CAMPAÑAS DE DIFUSIÓN Y PROMOCIÓN DE LOS DERECHOS
 HUMANOS EN LAS ORGANIZACIONES DE LA SOCIEDAD CIVIL,
 CIUDADANÍA EN GENERAL.</t>
  </si>
  <si>
    <t>CAPACITACIÓN DE MANERA PERIÓDICA A
 LOS SERVIDORES PÚBLICOS
 MUNICIPALES EN MATERIA DE DERECHOS
 HUMANOS</t>
  </si>
  <si>
    <t>CALENDARIZACIÓN DE AGENDA DE LA ADMINISTRACIÓN
 PUBLICA MUNICIPAL Y DE LAS INSTITUCIONES Y SECTORES.</t>
  </si>
  <si>
    <t>A:(NO. DE CAPACITACIONES, CURSOS, ETC.A REALIZAR) - B:(NO. DE CAPACITACIONES, CURSOS, ETC. REALIZADAS)</t>
  </si>
  <si>
    <t>DESARROLLAR CAMPAÑAS DE DIFUSIÓN Y
 PROMOCIÓN DE DERECHOS HUMANOS</t>
  </si>
  <si>
    <t xml:space="preserve"> CAPACITACIONES, CURSOS, TALLERES, SEMINARIOS Y CONFERENCIAS</t>
  </si>
  <si>
    <t xml:space="preserve"> ORIENTACION Y ASESORIA EN MATERIA DE DERECHOS HUMANOS</t>
  </si>
  <si>
    <t xml:space="preserve"> BITÁCORA DE CONTROL DE ORIENTACIÓN Y ASESORÍA EN DERECHOS HUMANOS</t>
  </si>
  <si>
    <t>A:(NO. TOTAL DE QUEJAS/DENUNCIAS/INCONFORMIDADES A ATENDER) - B:(NO. TOTAL DE QUEJAS/DENUNCIAS/INCONFORMIDADES ATENDIDAS)</t>
  </si>
  <si>
    <t>QUEJAS</t>
  </si>
  <si>
    <t>ORIENTACIÓN Y ASESORÍA EN MATERIA
 DE DERECHOS HUMANOS</t>
  </si>
  <si>
    <t xml:space="preserve"> BITÁCORA DE CONTROL DE ORIENTACIÓN Y ASESORÍA EN</t>
  </si>
  <si>
    <t>ORIENTACION</t>
  </si>
  <si>
    <t xml:space="preserve"> VISITAS A AQUELLOS LUGARES UBICADOS
 DENTRO DEL MUNICIPIO PARA VERIFICAR
 QUE NO EXISTA PROBLEMÁTICA
 RELACIONADA CON LA VULNERABILIDAD A
 LOS DERECHOS HUMANOS</t>
  </si>
  <si>
    <t xml:space="preserve"> ACTA DE HECHOS Y/o BITACORA DE TRABAJO</t>
  </si>
  <si>
    <t>VERIFICACIÓN DE INFORMES Y
 SEGUIMIENTO A LAS RECOMENDACIONES
 DE LA COMISION NACIONAL DE LOS DERECHOS HUMANOS/PROCURADURIA DE LOS DERECHOS HUMANOS DEL ESTADO DE GUANAJUATO FORMULEN A LAS
 AUTORIDADES MUNICIPALES</t>
  </si>
  <si>
    <t>INFORMES DE SEGUIMIENTO A LAS RECOMENDACIONES QUE
 LA CNDH/ProDHG FORMULEN A LAS AUTORIDADES
 MUNICIPALES</t>
  </si>
  <si>
    <t>RECOMENDACIONES</t>
  </si>
  <si>
    <t xml:space="preserve"> OBSERVACIÓN SOBRE LOS ASUNTOS
 RELACIONADOS CON DERECHOS
 HUMANOS EN EL MUNICIPIO</t>
  </si>
  <si>
    <t xml:space="preserve"> ACTA DE HECHOS Y/o BITACORA DE TRABAJO.</t>
  </si>
  <si>
    <t xml:space="preserve">FORTALECER LA PARTICIPACIÓN ARTÍSTICA Y CULTURAL DE LAS PERSONAS MAYORES DE CINCO AÑOS QUE PERTENECEN A LAS COMUNIDADES Y A LA CABECERA MUNICIPAL DE SAN FELIPE.
</t>
  </si>
  <si>
    <t xml:space="preserve">PORCENTAJE DE ACTIVIDADES ARTÍSTICAS CULTURALES IMPLEMENTADAS PARA FORTALECER LA PARTICIPACIÓN DE LAS PERSONAS MAYORES DE 5 AÑOS.
</t>
  </si>
  <si>
    <t xml:space="preserve">OFERTAR ACTIVIDADES ARTÍSTICAS Y CULTURALES DE INTERÉS PARA PERSONAS MAYORES DE 5 AÑOS DEL MUNICIPIO DE SAN FELIPE
</t>
  </si>
  <si>
    <t xml:space="preserve">PORCENTAJE DE ACTIVIDADES ARTÍSTICAS Y CULTURALES IMPLEMENTADAS
</t>
  </si>
  <si>
    <t xml:space="preserve">EFICIENTE PROGRAMA DE TALLERES, SALONES Y CURSOS IMPLEMENTADO
</t>
  </si>
  <si>
    <t xml:space="preserve">PORCENTAJE DE TALLERES, SALONES Y CURSOS CULTURALES IMPLEMENTADOS
</t>
  </si>
  <si>
    <t>A:TOTAL DE ACTIVIDADES CULTURALES EJECUTADAS - B:TOTAL DE ACTIVIDADES PROGRAMADAS</t>
  </si>
  <si>
    <t xml:space="preserve">IMPLEMENTACIÓN DE PROGRAMA TALLERES CULTURALES
</t>
  </si>
  <si>
    <t xml:space="preserve">PORCENTAJE DE TALLERES CULTURALES IMPLEMENTADOS
</t>
  </si>
  <si>
    <t xml:space="preserve">IMPLEMENTACIÓN DE PROGRAMA SALONES CULTURALES
</t>
  </si>
  <si>
    <t xml:space="preserve">PORCENTAJE DE SALONES CULTURALES IMPLEMENTADOS
</t>
  </si>
  <si>
    <t xml:space="preserve">IMPLEMENTACIÓN DE CURSOS DE VERANO EN COMUNIDADES Y CABECERA MUNICIPAL
</t>
  </si>
  <si>
    <t xml:space="preserve">IMPLEMENTACIÓN DE TALLERES CULTURALES EFÍMEROS
</t>
  </si>
  <si>
    <t xml:space="preserve">IMPLEMENTACIÓN DE CAPACITACIONES A INSTRUCTORES
</t>
  </si>
  <si>
    <t xml:space="preserve">Firmar 2 convenios con instituciones educativas y líderes de comunidades para la difusión artística y el cuidado de los espacios públicos
</t>
  </si>
  <si>
    <t xml:space="preserve">IMPLEMENTACIÓN DE PRESENTACIONES ARTISTICO CULTURALES EN CABECERA MUNICIPAL Y COMUNIDADES
</t>
  </si>
  <si>
    <t xml:space="preserve">IMPLEMENTACIÓN DE CONFERENCIAS CULTURALES
</t>
  </si>
  <si>
    <t>A:TOTAL DE PRESENTACIONES CULTURALES IMPLEMENTADAS - B:NUMERO DE CONFERENCIAS</t>
  </si>
  <si>
    <t xml:space="preserve">IMPLEMENTACIÓN DE EXPOSICIONES TEMPORALES Y DE ARTE URBANO
</t>
  </si>
  <si>
    <t xml:space="preserve">IMPLEMENTACIÓN DE RECORRIDOS CULTURALES
</t>
  </si>
  <si>
    <t>A:TOTAL DE RECORRIDOS CULTURALES IMPLEMENTADOS - B:NUMERO DE RECORRIDOS</t>
  </si>
  <si>
    <t xml:space="preserve">IMPLEMENTACIÓN DE CONCURSOS CULTURALES
</t>
  </si>
  <si>
    <t xml:space="preserve">IMPLEMENTACIÓN DE ACCIONES ANTE SOLICITUDES DE INSTITUCIONES EDUCATIVAS Y DE LA CIUDADANÍAIMPLEMENTACIÓN DE ACCIONES ANTE SOLICITUDES DE INSTITUCIONES EDUCATIVAS Y DE LA CIUDADANÍA
</t>
  </si>
  <si>
    <t xml:space="preserve">IMPLEMENTACIÓN DEL PROGRAMA CINE-CLUB
</t>
  </si>
  <si>
    <t>A:TOTAL DE PRESENTACIONES CINE CLUB IMPLEMENTADAS - B:NUMERO DE PRESENTACIONES DE CINE CLUB</t>
  </si>
  <si>
    <t>FORMACION DE BIENESTAR Y SANA CONVIENCIA SOCIAL CON EL CONTROL INSPECCION, SUPERVICION Y REGULARIZACIÓN TANTO CON LA ENAJENACION Y/O ALMACENAJE CON EL CORMERCIO REGULAR E IRREGULAR TANTO EN ESTABLECIMIENTOS COMO AMBULANTES Y EN MATERIA DE BEBIDAS ALCOHOLICAS</t>
  </si>
  <si>
    <t xml:space="preserve">REPORTES Y/O QUEJAS </t>
  </si>
  <si>
    <t>A:REPORTES Y/O QUEJAS 2023 - B:REPORTES Y/O QUEJAS 2024</t>
  </si>
  <si>
    <t>CONTRIBUCION AL CONTROL DE COMERCIANTES EN SUS DIVERSOS GIROS COMERCIALES, BRINDANDO UN MEJOR SERVICIO AL CIUDADANO CON EFICIENCIA, LEGALIDAD Y TRANSPARECIA</t>
  </si>
  <si>
    <t>A:INGRESOS realizados 2023 - B:INGRESOS proyectados 2024</t>
  </si>
  <si>
    <t>INGRESOS</t>
  </si>
  <si>
    <t>INSPECCIONANDO ESTABLECIMIENTOS COMERCIALES Y VENDEDORES EN VIA PUBLICA</t>
  </si>
  <si>
    <t>A:INSPECCIONES 2023 - B:INSPECCIONES 2024</t>
  </si>
  <si>
    <t xml:space="preserve">inspecciones </t>
  </si>
  <si>
    <t>IMPOSICIÓN DE SANCIONES ADMINISTRATIVAS</t>
  </si>
  <si>
    <t>A:SANCION ADMINISTRATIVA 2023 - B:SANCION ADMINISTRATIVA 2024</t>
  </si>
  <si>
    <t>sanciones</t>
  </si>
  <si>
    <t>supervicion e inspeccion en establecimientos comerciales en materia de alcoholes</t>
  </si>
  <si>
    <t>ACTAS Y/O RETENCIONES</t>
  </si>
  <si>
    <t>A:TIENE DOCUMENTACION 2023 - B:TIENE DOCUMENTACION 2024</t>
  </si>
  <si>
    <t>RETENCION PROVISIONAL DE MERCANCIA, CONFORME A LAS LEYES Y REGLAMENTOS VIGENTES</t>
  </si>
  <si>
    <t>ACTAS Y/O rETENCIONES</t>
  </si>
  <si>
    <t>A:RETENCIONES 2023 - B:RETENCIONES 2024</t>
  </si>
  <si>
    <t xml:space="preserve">retenciones </t>
  </si>
  <si>
    <t>A:ACTAS administrativas 2023 - B:ACTAS ADMINISTRATIVAS 2024</t>
  </si>
  <si>
    <t xml:space="preserve">sanciones </t>
  </si>
  <si>
    <t>INSPECCIONANDO EVENTOS PUBLICOS Y PARTICULARES</t>
  </si>
  <si>
    <t>INSPECCIONADOS</t>
  </si>
  <si>
    <t>A:EVENTOS 2023 - B:EVENTOS  2024</t>
  </si>
  <si>
    <t>INSPECCIÓN Y VERIFICACIÓN EN MATERIA DE ALCOHOLES, FUNDAMENTADAS ACORDE A LAS DISPOSICIONES VIGENTES</t>
  </si>
  <si>
    <t>A:EVENTOS INSPECCIONADOS 2023 - B:EVENTOS INSPECCIONADOS 2024</t>
  </si>
  <si>
    <t>inspecciones</t>
  </si>
  <si>
    <t>A:SANCIONES 2023 - B:SANCIONES 2024</t>
  </si>
  <si>
    <t>AUTORIZANDO PERMISOS PARA USO DE LA VIA PUBLICA</t>
  </si>
  <si>
    <t>OTORGADOS</t>
  </si>
  <si>
    <t>A:PERMISOS OTORGADOS 2023 - B:PERMISOS OTORGADOS 2024</t>
  </si>
  <si>
    <t xml:space="preserve">PERMISOS </t>
  </si>
  <si>
    <t>AUTORIZACION DE USO DE LA VIA PUBLICA</t>
  </si>
  <si>
    <t>PERMISOS</t>
  </si>
  <si>
    <t xml:space="preserve">A:PERMISOS AUTORIZADOS  - B:PERMISOS AUTORIZADOS </t>
  </si>
  <si>
    <t>inspeccionado y supervisando comerciantes de via publica</t>
  </si>
  <si>
    <t xml:space="preserve">Servicios ofrecidos para mejorar el desarrollo de los estudiantes en el año actual
</t>
  </si>
  <si>
    <t>A:SERVICIOS OFRECIDOS en el año actual - B:SERVICIOS OFRECIDOS EN EL AÑO Anterior</t>
  </si>
  <si>
    <t xml:space="preserve">Los estudiantes de San Felipe cuentan con los servicios de apoyo necesarios y oportunidades para su educación formal
</t>
  </si>
  <si>
    <t xml:space="preserve">Servicios ofrecidos en el área, sobre la totalidad de servicIos solicitados en el año actual.
</t>
  </si>
  <si>
    <t xml:space="preserve">Becas Municipales durante el año actuaL
</t>
  </si>
  <si>
    <t>REALIZACIÓN DE BECAS PAGADAS A
BENEFICIARIOS QUE CUMPLEN CON LOS
REQUISITOS DE BECA MUNICIPAL</t>
  </si>
  <si>
    <t xml:space="preserve">Becas pagadas a beneficiarios en el año actual
</t>
  </si>
  <si>
    <t>A:BECAS PAGADAS EN EL AÑO ANTERIOR - B:BECAS PAGADAS EN EL AÑO ANTERIOR</t>
  </si>
  <si>
    <t>becas</t>
  </si>
  <si>
    <t>REALIZACIÓN DE BECAS PAGADAS A
BENEFICIARIOS DE BECAS MUNICIPALES
DE EDUCACIÓN PRIMARIA Miguel Hidalgo y
costilla</t>
  </si>
  <si>
    <t xml:space="preserve">Becas pagadas a beneficiarios que cuentan con su respectiva comprobación del gasto, en el año actual.
</t>
  </si>
  <si>
    <t xml:space="preserve">Eficiente programa de Fomento Cívico implementado
</t>
  </si>
  <si>
    <t xml:space="preserve">Eventos en el año actual.
</t>
  </si>
  <si>
    <t>REALIZACIÓN DE LA OFERTA EDUCATIVA
CON INSTITUCIONES</t>
  </si>
  <si>
    <t xml:space="preserve">Oferta educativa con instituciones educativas en el año actual
</t>
  </si>
  <si>
    <t>REALIZACIÓN DE ACTOS CÍVICOS CON
INSTITUCIONES EDUCATIVAS</t>
  </si>
  <si>
    <t xml:space="preserve">Actos cívicos realizados en el año actual.
</t>
  </si>
  <si>
    <t xml:space="preserve">REALIZACIÓN DE DESFILES CON
INSTITUCIONES EDUCATIVAS </t>
  </si>
  <si>
    <t xml:space="preserve">Desfiles cÍvicos en el año actual
</t>
  </si>
  <si>
    <t>A:desfiles cívicos en el año actual - B:DESFILES CÍVICOS EN EL AÑO Anterior</t>
  </si>
  <si>
    <t>REALIZACIÓN DE CONCURSOS CON
INSTITUCIONES EDUCATIVAS (ESCOLTA Y
ORATORIA)</t>
  </si>
  <si>
    <t xml:space="preserve">Concursos educativos en el año actual
</t>
  </si>
  <si>
    <t>REALIZACIÓN DE FESTEJOS CULTURALES
Y SOCIALES (FUNDACIÓN, DIA DEL
MAESTRO Y FIESTAS PATRIAS)</t>
  </si>
  <si>
    <t xml:space="preserve">Festejos realizados en el año actual.
</t>
  </si>
  <si>
    <t xml:space="preserve">IDENTIFICACIÓN DE ESCUELAS
BENEFICIADAS CON EL PROGRAMA
"VISITA MI ESCUELA"
</t>
  </si>
  <si>
    <t xml:space="preserve">Escuelas beneficiadas en el año actual
</t>
  </si>
  <si>
    <t xml:space="preserve">CANTIDAD DE USUARIOS QUE ACUDEN A RECIBIR LOS SERVICIOS OFRECIDOS EN BIBLIOTECAS Y CENTROS CCA Y CASSA
</t>
  </si>
  <si>
    <t>INCREMENTACIÓN DE USUARIOS EN
CENTROS CCA, CASSA Y BIBLIOTECAS</t>
  </si>
  <si>
    <t xml:space="preserve">Usuarios que acuden a los Centros y Bibliotecas en el año actual
</t>
  </si>
  <si>
    <t>SUPERVISIÓN A CENTROS CCA, CASSA, Y
BIBLIOTECAS</t>
  </si>
  <si>
    <t>ATENCIÓN PARA MEJORAR LA CALIDAD DE VIDA DE LA CIUDADANÍA
A TRAVÉS DEL
DEPORTE Y LA CULTURA FÍSICA CON MEJORES ÁREAS DEPORTIVAS.</t>
  </si>
  <si>
    <t>PERSONAS ATENDIDAS CONFORME A LAS PERSONAS
PROGRAMADAS.</t>
  </si>
  <si>
    <t>MEJORAR CADA DÍA LA CALIDAD DE NUESTROS SERVICIOS CON PERSONAL
CAPACITADO CON MEJORES ÁREAS DEPORTIVAS QUE NOS AYUDARÁN A FOMENTAR LA
CULTURA FÍSICA Y DEPORTIVA</t>
  </si>
  <si>
    <t>PERSONAS ATENDIDAS contra LAS PERSONAS
PROGRAMADAS</t>
  </si>
  <si>
    <t>A:PERSONAS ATENDIDAS - B:PERSONAS PROGRAMADAS</t>
  </si>
  <si>
    <t xml:space="preserve">programando capacitaciones a entrenadores </t>
  </si>
  <si>
    <t>CONVOCATORIAS PUBLICADAS CONTRA convocatorias  ATENDIDAS</t>
  </si>
  <si>
    <t>A:capacitaciones programadas - B:capacitaciones atendidas</t>
  </si>
  <si>
    <t xml:space="preserve">capacitaciones </t>
  </si>
  <si>
    <t>CONVOCATORIAS PUBLICADAS CONTRA CONVOCATORIAS ATENDIDAS</t>
  </si>
  <si>
    <t>capacitaciones</t>
  </si>
  <si>
    <t xml:space="preserve"> IMPLEMENTADO programa  DE CULTURA FÍSICA</t>
  </si>
  <si>
    <t>SE REQUIERE CONOCER CUÁNTAS PERSONAS SE REGISTRAN EN LAS ACTIVIDADES REALIZADAS POR DEPORTE.</t>
  </si>
  <si>
    <t xml:space="preserve"> INICIACIÓN del  PROGRAMA PARA FOMENTAR LA  ACTIVIDAD FÍSICA Y  LÚDICAS</t>
  </si>
  <si>
    <t xml:space="preserve">ATENCIÓN A CONVOCATORIAS EN LOS PROGRAMAS ESTATALES </t>
  </si>
  <si>
    <t>CONVOCATORIAS PROGRAMADAS EN EL AÑO ANTERIOR CONTRA CONVOCATORIAS ATENDIDAS</t>
  </si>
  <si>
    <t>A:convocatorias programadas - B:convocatorias atendidas</t>
  </si>
  <si>
    <t>convocatorias</t>
  </si>
  <si>
    <t xml:space="preserve"> beneficiando con el PROGRAMa MEJORANDO,EQUIPANDO Y NUEVA INFRAESTRUCTURA DEPORTIVA .</t>
  </si>
  <si>
    <t>REPARACIÓN y  mejoramiento  EN ÁREAS DEPORTIVAS</t>
  </si>
  <si>
    <t>MANTENIMIENTO Y EQUIPAMIENTO EN ÁREAS DEPORTIVAS MUNICIPALES</t>
  </si>
  <si>
    <t>A:ACCIONES PROGRAMADAS - B:ACCIONES ATENDIDAS</t>
  </si>
  <si>
    <t>IMPLEMENTANDO PROGRAMAS PARA FOMENTAR EL TRABAJO EN COORDINACIÓN CON LAS LIGAS Y ESCUELAS DEPORTIVAS</t>
  </si>
  <si>
    <t>INICIACIÓN  de escuelas deportivas en diferentes disciplinas</t>
  </si>
  <si>
    <t>COORDINACIÓN CON LIGAS DEPORTIVAS Y GRUPOS ORGANIZADOS</t>
  </si>
  <si>
    <t xml:space="preserve">Consolidar una politica dirigida a atender los problemas de salud tomando en cuenta sus detrminantes socioeconómicos,
incluyendo una estrategia integral de prevención de enfermedades </t>
  </si>
  <si>
    <t>Tasa de variación de cohesión social</t>
  </si>
  <si>
    <t>A:: tOTAL DE POBLACIÓN CON PADECIMIENTOS AGUDOS POR SECTOR - B:TOTAL DE DIAGNÓSTICOS Y TRATAMIENTOS A LA POBLACIÓN CON PADECIMIENTOS AGUDAS</t>
  </si>
  <si>
    <t>A:TOTAL DE POBLACIÓN SIN ACCESO A LOS SERVICIOS PÚBLICOS, SANIDAD Y COMUNICACIÓN - B:: TOTAL DE POBLACIÓN CANALIZADA A LOS SERVICIOS BÁSICOS DE SALUD, DRENAJE Y SANEA</t>
  </si>
  <si>
    <t>APLicado seguimiento a estrategias conjuntas con e programa planet youth para la promoción y prevención de adicciones</t>
  </si>
  <si>
    <t xml:space="preserve">POBLACIÓN </t>
  </si>
  <si>
    <t>COORDINACIÓN PARA
LAIMPLEMENTACIÓN DE LA estrategia
Planet Youth</t>
  </si>
  <si>
    <t>A:CANTIDAD DE TALLERES - B:CANTIDAD DE POBLACIÓN ATENDIDA</t>
  </si>
  <si>
    <t>A:: servicios gestionados - B:POBLACIÓN BENEFICIADA</t>
  </si>
  <si>
    <t xml:space="preserve">Gestión para: canalizaciones médicas,
tratamientos médicos, MEDICAMENTOS,
cirugías Y DONATIVOS PARA ETE FIN
</t>
  </si>
  <si>
    <t>A:total de apoyos canalizados - B:total de familias beneficiadas</t>
  </si>
  <si>
    <t>Gestión y coordinación con la SSG Y CON
INSTANCIAS FEDERALES para coadyuvar en
campañas de vacunación, así como acciones
generales que ayuden a prevenir
enfermedades y padecimientos en la población</t>
  </si>
  <si>
    <t xml:space="preserve">POBLACION ATENDIDA </t>
  </si>
  <si>
    <t>A:TOTAL DE ACCIONES - B:TOTAL DE DOSIS APLICADAS</t>
  </si>
  <si>
    <t>dosis</t>
  </si>
  <si>
    <t>A:: TOTAL DE CAMPAÑAS REALIZADAS - B:TOTAL DE ESTERILIZACIONES REALIZADAS</t>
  </si>
  <si>
    <t>esterilizaciones</t>
  </si>
  <si>
    <t>POBLACION VARIABLE ATENDIDA CON TRASLADOS</t>
  </si>
  <si>
    <t xml:space="preserve">total de poblacion variable atendida </t>
  </si>
  <si>
    <t xml:space="preserve">FERIAS </t>
  </si>
  <si>
    <t xml:space="preserve">Gestión para ampliar el acceso al Agua potable
de la población que no cuenta con el servicio o requiere rehabilitacion de infraestructura en el sistema, pozos, tanques, </t>
  </si>
  <si>
    <t>A:total de obras gestionadas - B:TOTAL DE POBLACIÓN BENEFICIADA</t>
  </si>
  <si>
    <t>poblacion</t>
  </si>
  <si>
    <t xml:space="preserve">segumiento a la gestión de proyectos y aciones para el Acceso a Servicios Públicos: de Agua Potable de calidad y Saneamiento de Agua OPTIMA, de la población
carente </t>
  </si>
  <si>
    <t>A:total de PROYECTOS gestionadOs - B:TOTAL DE POBLACION BENEFICIADA</t>
  </si>
  <si>
    <t>A:total de recurso asignado y presupuestado - B:TOTAL DE FAMILIAS BENEFICIADAS</t>
  </si>
  <si>
    <t>CONTRIBUIR AL DESARROLLO DE UNA ADMINISTRACIÓN PUBLICA EFICIENTE, MEDIANTE LA CORRECTA DEFENSA LEGAL, SALVAGUARDANDO LOS INTERESES PUBLICOS DEL MUNICIPIO</t>
  </si>
  <si>
    <t>EL GOBIERNO MUNICIPAL INCREMENTA LAS ESTRATEGIAS JURIDICAS PARA UNA CORRECTA DEFENSA LEGAL</t>
  </si>
  <si>
    <t>A:NUMERO DE MESAS DE TRABAJO LLEVADAS A CABO - B:NUMERO DE MESAS DE TRABAJO ESPERADAS</t>
  </si>
  <si>
    <t>ESCRITURACION DE  BIENES INMUEBLES A FAVOR DEL MUNICIPIO, PROCOLIZADA.</t>
  </si>
  <si>
    <t>DONACIONES Y USUFRUCTOS DE BIENES  INMUEBLES A FAVOR DEL MUNICIPIO</t>
  </si>
  <si>
    <t>NUMERO DE INSTRUMENTOS NOTARIADOS RESPECTO DE LOS TRAMITADOS</t>
  </si>
  <si>
    <t>INSTRUMENTOS NOTARIADOS</t>
  </si>
  <si>
    <t xml:space="preserve">COORDINACION DE MESAS DE TRABAJO ENTRE DEPENDENCIAS PARA LA  CORRECTA EJECUCION DE OBRA PUBLICA
 </t>
  </si>
  <si>
    <t>A:NUMERO DE MESAS DE TRABAJO LLEVADAS A CABO - B:MESAS DE TRABAJO PROYECTADAS</t>
  </si>
  <si>
    <t>PROCESOS LEGALES Y ADMINISTRATIVOS, ATENDIDOS</t>
  </si>
  <si>
    <t>TOTAL DE PROCESOS ATENDIDOS RESPECTO DE LOS RECIBIDOS</t>
  </si>
  <si>
    <t>PROCESOS LEGALES Y ADMVOS ATENDIDOS</t>
  </si>
  <si>
    <t>PRESENTACION DE CARPETAS DE  INVESTIGACION Y ACTAS DE ATENCION</t>
  </si>
  <si>
    <t>TOTAL DE CARPETAS DE INVESTIGACION Y ACTAS DE ATENCION PRESENTADAS RESPECTO DE LAS SOLICITADAS</t>
  </si>
  <si>
    <t xml:space="preserve"> CONTESTACION A PROCESOS DE JURISDICCION VOLUNTARIA Y JUICIOS CIVILES</t>
  </si>
  <si>
    <t>TOTAL DE DILIGENCIAS Y JUICIOS CIVILES ATENDIDOS RESPECTO DE LOS NOTIFICADOS</t>
  </si>
  <si>
    <t>PROCESOS DE DILIGENCIAS Y JUICIOS CIVILES</t>
  </si>
  <si>
    <t>TOTAL DE JUICIOS DE AMPARO ATENDIDOS RESPECTO DE LOS VIGENTES</t>
  </si>
  <si>
    <t>JUICIOS DE AMPARO ATENDIDOS</t>
  </si>
  <si>
    <t>TOTAL DE PROCESOS DE LIBERTAD CONDICIONADA ATENDIDOS RESPECTO DE LOS VIGENTES</t>
  </si>
  <si>
    <t>A:NUMERO DE PROCESOS DE LIBERTAD CONDICIONADA ATENDIDOS - B:NUMERO DE PROCESOS DE LIBERTAD CONDICIONADA RECIBIDOS</t>
  </si>
  <si>
    <t>TOTAL DE DEMANDAS CONCLUIDAS RESPECTO DE LAS VIGENTES</t>
  </si>
  <si>
    <t>A:TOTAL DE DEMANDAS LABORALES Y ADMVAS ATENDIDAS - B:DEMANDAS LABORALES Y ADMVAS RECIBIDAS</t>
  </si>
  <si>
    <t>DEMANDAS LABORALES Y ADMVAS</t>
  </si>
  <si>
    <t>EJECUCION DE LOS PROCEDIMIENTOS ADMINISTRATIVOS</t>
  </si>
  <si>
    <t>TOTAL DE PROCEDIMIENTOS ADMINISTRATIVOS SUSTANCIADOS POR EL MUNICIPIO RESPECTO DE LOS SOLICITADOS EN EL AÑO</t>
  </si>
  <si>
    <t>PROCEDIMIENTOS ADMVOS</t>
  </si>
  <si>
    <t>ATENCION A TRAMITES DE CONAGUA Y SECRETARIA DE SALUD DEL ESTADO</t>
  </si>
  <si>
    <t>TOTAL DE OFICIOS CANALIZADOS RESPECTO DE LAS NOTIFICACIONES REALIZADAS POR CONAGUA Y LA SECRETARIA DE SALUD</t>
  </si>
  <si>
    <t>A:TOTAL OFICIOS CANALIZADOS - B:TOTAL DE NOTIFICACIONES REALIZADAS POR CONAGUA Y LA SRIA DE SALUD</t>
  </si>
  <si>
    <t>NOTIFICACIONES DE OBSERVACIONES</t>
  </si>
  <si>
    <t>FUNCION ADMINISTRATIVA, ELABORADA</t>
  </si>
  <si>
    <t>TOTAL DE ASESORÍAS LEGALES, BRINDADAS A LAS DEPENDENCiAS VÍA OFICIO  RESPECTO DE LAS SOLICITADAS.</t>
  </si>
  <si>
    <t>A:NUMERO DE ASESORIAS BRINDADAS A DEPENDENCIAS Y PARTICULARES - B:NUMERO DE ASESORIAS SOLICITADAS POR DEPENDENCIAS Y PARTICULARES</t>
  </si>
  <si>
    <t>ASESORIAS A DEPENDENCIAS Y PARTICULARES</t>
  </si>
  <si>
    <t xml:space="preserve"> EMISION DE DICTAMENES DERIVADOS DE MESAS DE TRABAJO DE LAS COMISIONES  DEL AYUNTAMIENTO EN LAS QUE EL  SINDICO ES PARTE</t>
  </si>
  <si>
    <t>DICTAMENES</t>
  </si>
  <si>
    <t xml:space="preserve"> NOTIFICACION DE DIVERSOS DOCUMENTOS OFICIALES</t>
  </si>
  <si>
    <t>TOTAL DE NOTIFICACIONES LLEVADA A CABO RESPECTO DE LAS SOLICITADAS</t>
  </si>
  <si>
    <t>TOTAL DE REVISIÓN Y ELABORACION DE CONTRATOS Y CONVENIOS RESPECTO DE LOS SOLICITADOS</t>
  </si>
  <si>
    <t>ELABORACION Y/O REVISION DE CONTRATOS Y CONVENIOS</t>
  </si>
  <si>
    <t>REVISION DE LAS REGLAS DE OPERACION  DE DIFERENTES PROGRAMAS</t>
  </si>
  <si>
    <t>TOTAL DE REGLAS DE OPERACIÓN REVISADAS RESPECTO DE LAS SOLICITADAS</t>
  </si>
  <si>
    <t>REGLAS DE OPERACION</t>
  </si>
  <si>
    <t>TOTAL DE ACTUALIZACIONES O ELABORACIONES DE REGLAMENTOS Y/O LINEAMIENTOS MUNICIPALES RESPECTO DE LOS SOLICITADOS.</t>
  </si>
  <si>
    <t>REGLAMENTOS ACTUALIZADOS</t>
  </si>
  <si>
    <t xml:space="preserve">Contribuir en la preparación de la población de San Felipe, Guanajuato a partir de los 5 años de edad, mediante acciones de prevención y protección ante el impacto de un fenómeno perturbador.
</t>
  </si>
  <si>
    <t xml:space="preserve">Tasa de población a partir de los 5 años de edad que fue preparada para afrontar el impacto de un fenómeno perturbador.
</t>
  </si>
  <si>
    <t>A:poblacion total  - B:poblacion preparada</t>
  </si>
  <si>
    <t xml:space="preserve">poblacion </t>
  </si>
  <si>
    <t xml:space="preserve">La población de San Felipe Guanajuato a partir de los 5 años de edad, participa de manera individual o colectiva en actividades que fomentan su autocuidado y autoprotección ante las emergencias, siniestros, calamidades o  desastres.
</t>
  </si>
  <si>
    <t xml:space="preserve">Porcentaje de población a partir de los 5 años de edad que participa en el año actual de manera individual o colectiva en las actividades.
</t>
  </si>
  <si>
    <t>A:numero de acciones PLANEAdas en el año actual   - B:numero de acciones ejecutadas el año aCTUAL</t>
  </si>
  <si>
    <t xml:space="preserve">acciones </t>
  </si>
  <si>
    <t xml:space="preserve">Auxilio a la población brindado
</t>
  </si>
  <si>
    <t xml:space="preserve">Numero de servicios atendidos 
</t>
  </si>
  <si>
    <t xml:space="preserve">A:NUMERO DE SERVICIOS ATENDIDOS EN AÑO ACTUAL  - B:NUMERO DE SERVICIOS ATENDIDOS EN EL AÑO ANTERIOR </t>
  </si>
  <si>
    <t xml:space="preserve">Atender servicios de emergencias 
</t>
  </si>
  <si>
    <t xml:space="preserve">Número de servicios de emergencia atendidos.
</t>
  </si>
  <si>
    <t xml:space="preserve">A:NUMERO DE SERVICIOS DE EMERGENCIA ATENDIDOS EN EL AÑO ACTUAL - B:NUMERO DE SERVICIOS DE EMEERGENCIA ATENDIDO EN EL AÑO ANTERIOR </t>
  </si>
  <si>
    <t xml:space="preserve">Atender apoyos solicitados 
</t>
  </si>
  <si>
    <t xml:space="preserve">Número de apoyos atendidos 
</t>
  </si>
  <si>
    <t>A:NUMERO DE APOYOS PRESTADOS EN EL AÑO ACTUAL - B:NUMERO DE APOYOS PRESTADOS EN EL AÑO ANTERIOR</t>
  </si>
  <si>
    <t xml:space="preserve">APOYOS </t>
  </si>
  <si>
    <t xml:space="preserve">Programa de verificación implementado 
</t>
  </si>
  <si>
    <t xml:space="preserve">Porcentaje de cumplimiento del programa de verificación.
</t>
  </si>
  <si>
    <t xml:space="preserve">A:el numero de ACTIVIDADES realizadAs el año actual - B:el numero de ACTIVIDADES realizados en el año anterior </t>
  </si>
  <si>
    <t xml:space="preserve">Promover a través de Verificaciones de medidas de seguridad interna en los inmuebles.
</t>
  </si>
  <si>
    <t xml:space="preserve">Número de ordenes de inspección realizadas.
</t>
  </si>
  <si>
    <t xml:space="preserve">A:numero de ordenes de inspecciones realizadas en el año actual  - B:numero de ordenes de inspecciones realizadas en el año anterior </t>
  </si>
  <si>
    <t xml:space="preserve">verificaciones </t>
  </si>
  <si>
    <t xml:space="preserve">Promover medidas de seguridad general en puestos fijos y semifijo que utiliza gas LP
</t>
  </si>
  <si>
    <t xml:space="preserve">Número de puestos fijos y semifijos inspeccionados
</t>
  </si>
  <si>
    <t>A:numero de inspecciones realizadas en el año actual  - B:numero de inspecciones realizadas en el año anterior</t>
  </si>
  <si>
    <t xml:space="preserve">Programa de educación en materia de protección civil implementado.
</t>
  </si>
  <si>
    <t xml:space="preserve">Porcentaje de cumplimiento del programa de educación.
</t>
  </si>
  <si>
    <t xml:space="preserve">A:numero de actividades de capacitacion REALIZADAS en el año actual - B:numero de actividades de cAPACITACION REALIZADAS EN EL AÑO ANTERIOR </t>
  </si>
  <si>
    <t xml:space="preserve">actividades </t>
  </si>
  <si>
    <t xml:space="preserve">Promover la Integración de Unidades Internas de Protección Civil en los inmuebles.
</t>
  </si>
  <si>
    <t xml:space="preserve">Número de Unidades Internas de Protección Civil integradas.
</t>
  </si>
  <si>
    <t xml:space="preserve">A:NUMERO DE UNIDADES INTERNAS SOLICITADAS Y PROGRAMADAS QUE SE INTEGRAN EN EL AÑO ACTUAL  - B:NUMERO DE UNIDADES INTERNAS SOLICITADAS Y PROGRAMADAS QUE SE INTEGRAN EN EL AÑO ANTERIOR </t>
  </si>
  <si>
    <t xml:space="preserve">UNIDADES </t>
  </si>
  <si>
    <t xml:space="preserve">Promover actividades de capacitación  para fortalecer la cultura de protección civil
</t>
  </si>
  <si>
    <t xml:space="preserve">Porcentaje de actividades de capacitación realizados.
</t>
  </si>
  <si>
    <t>A:NUMERO DE ACTIVIDADES DE CAPACITACION REALIZADAS EN EL AÑO ACTUAL  - B:NUMERO DE ACTIVIDADES DE CAPACITACION REALIZADAS EN EL AÑO ANTERIOR</t>
  </si>
  <si>
    <t xml:space="preserve">ACTIVIDADES </t>
  </si>
  <si>
    <t xml:space="preserve">Promover la Integración de comités comunitarios.
</t>
  </si>
  <si>
    <t xml:space="preserve">Número de comités comunitarios integrados.
</t>
  </si>
  <si>
    <t xml:space="preserve">A:NUMERO DE COMITES COMUNITARIOS PLANEADOS E INTEGRADOS EN EL AÑO ACTUAL  - B:NUMERO DE COMITES COMUNITARIOS INTEGRADOS EN EL AÑO ANTERIOR </t>
  </si>
  <si>
    <t xml:space="preserve">COMITES </t>
  </si>
  <si>
    <t xml:space="preserve">Realizar simulacros de evacuación.
</t>
  </si>
  <si>
    <t xml:space="preserve">Número de simulacros de evacuación realizados
</t>
  </si>
  <si>
    <t xml:space="preserve">A:ES EL NUMERO DE SIMULACROS PROGRAMADOS Y EJECUTADO EN EL AÑO ACTUAL - B:ES EL NUMERO TOTAL DE SIMULACROS REALIZADOS EN EL AÑO ANTERIOR  </t>
  </si>
  <si>
    <t xml:space="preserve">SIMULACROS </t>
  </si>
  <si>
    <t xml:space="preserve">Realizar ferias de protección civil.
</t>
  </si>
  <si>
    <t xml:space="preserve">Número de ferias de protección civil realizadas.
</t>
  </si>
  <si>
    <t xml:space="preserve">A:NUMERO DE FERIAS PLANEADAS Y EJECUTADAS EN EL AÑO ACTUAL - B:NUMERO DE FERIAS REALIZADAS EN EL AÑO ANTERIOR </t>
  </si>
  <si>
    <t xml:space="preserve">Realizar actividades lúdicas.
</t>
  </si>
  <si>
    <t xml:space="preserve">Numero de actividades lúdicas realizadas.
</t>
  </si>
  <si>
    <t xml:space="preserve">A:NUMERO DE ACTIDADES LUDICAS PLANEADAS Y EJECUTADAS EN EL AÑO ACTUAL  - B:NUMERO DE ACTIVIDADES LUDICAS REALIZADAS EN EL AÑO ANTERIOR </t>
  </si>
  <si>
    <t>ACTIVIDAD C3A7</t>
  </si>
  <si>
    <t xml:space="preserve">Colocar stands informativos.
</t>
  </si>
  <si>
    <t xml:space="preserve">Numero de stands informativos colocados.
</t>
  </si>
  <si>
    <t xml:space="preserve">A:NUMERO DE STANDS INFORMATIVOS PLANEADOS Y COLOCADOS EN EL AÑO ACTUAL  - B:NUMERO DE STANDS INFORMATIVOS COLOCADOS EN EL AÑO ANTERIOR </t>
  </si>
  <si>
    <t>Crear un ámbito de credibilidad en el restablecimiento de los derechos de los gobernados</t>
  </si>
  <si>
    <t>VISITANDO COMERCIANTES.</t>
  </si>
  <si>
    <t>A:ENCUESTAS APLICADAS - B: ENCUESTAS DE SATISFACCIÓN</t>
  </si>
  <si>
    <t>VISITANDO A COMERCIANTES PARA DAR A SABER LA ACTIVIDAD DEL JUZGADO</t>
  </si>
  <si>
    <t>Se Garantiza de manera permanente y gradual a los CIUDADANOS de forma pronta, expedita y
efectiva sus derechos ante las Autoridades Municipales</t>
  </si>
  <si>
    <t>Juicio</t>
  </si>
  <si>
    <t>A:DEMANDA - B:CONTESTACIÓN Y ALEGATOS</t>
  </si>
  <si>
    <t>RESOLVIENDO 2 JUICIOS PRESENTADOS ANTE ESTE JUZGADO</t>
  </si>
  <si>
    <t xml:space="preserve">MEDIO DE DEFENSA DEL CIUDADANO EN CONTRA DE LA AUTORIDAD 
GUBERNAMENTAL CUANDO LE CAUSEN ALGÚN PERJUICIO. 
</t>
  </si>
  <si>
    <t xml:space="preserve">RESOLVIENDO JUICIOS PRESENTADOS ANTE ESTE JUZGADO </t>
  </si>
  <si>
    <t>JUICIOS</t>
  </si>
  <si>
    <t>ASESORÍA JURÍDICA.</t>
  </si>
  <si>
    <t>DANDO ASESORÍA JURÍDICA PARA DAR UN RESPALDO ASU  PROBLEMA</t>
  </si>
  <si>
    <t>A:INDICAR CUAL ES EL PASO A SEGUIR - B:SATISFACER LA NECESIDAD</t>
  </si>
  <si>
    <t>ASESORÍA JURÍDICA</t>
  </si>
  <si>
    <t>CORRECCIONES INDISCIPLINARÍAS Y MEDIOS DE APREMIO QUE PROCEDAN EN SU ÁMBITO</t>
  </si>
  <si>
    <t>APLICANDO EL USO DE LOS MEDIOS DE APREMIO</t>
  </si>
  <si>
    <t>A:MEDIOS DE APREMIO - B:MULTAS</t>
  </si>
  <si>
    <t>CORRECCIONES INDISCIPLINARÍAS</t>
  </si>
  <si>
    <t>PREGUNTAR AL COMERCIANTE SI NO HAN SIDO VIOLENTADOS SUS DERECHOS</t>
  </si>
  <si>
    <t>VISITANDO COMERCIANTES PARA DAR A SABER LA ACTIVIDAD DEL JUZGADO</t>
  </si>
  <si>
    <t>A:ENCUESTAS APLICADAS - B:ENCUESTAS DE SATISFACCIÓN</t>
  </si>
  <si>
    <t>VISITANDO COMERCIANTES</t>
  </si>
  <si>
    <t>DIFUSIÓN DE LAS FUNCIONES Y SERVICIOS QUE PRESTA EL JUZGADO ADMINISTRATIVO MUNICIPAL.</t>
  </si>
  <si>
    <t>REPARTIENDO TARJETAS PARA DAR A CONOCER LA ACTIVIDAD DEL JUZGADO</t>
  </si>
  <si>
    <t>A:EL CIUDADANO VISITANDO EL JUZGADO - B:BUSCANDO UNA SOLUCIÓN</t>
  </si>
  <si>
    <t>TARJETAS DE PRESENTACION</t>
  </si>
  <si>
    <t>RESOLUCIÓN DE LOS PROCESOS</t>
  </si>
  <si>
    <t>AGOTAR ETAPAS PROCESALES</t>
  </si>
  <si>
    <t>CONTRIBUIR A LA DISMINUCIÓN DE POBREZA Y MEJORAR LA CALIDAD DE LAS Y LOS MIGRANTES SANFELIPENSES Y SUS FAMILIAS CON LOS PROGRAMAS DE APOYO QUE SE ENCUENTRAN VIGENTES EN LA SECRETARIA DEL MIGRANTE DEL ESTADO DE GUANAJUATO.</t>
  </si>
  <si>
    <t>DAR EL SERVICIO Y ASESORÍA A TODOS LOS HABITANTES QUE CUMPLAN CON LOS REQUISITOS DEL PROGRAMA SOLICITADO</t>
  </si>
  <si>
    <t>A:total, de asesorías realizadas 2024 - B:total, de asesorías solicitadas 2023</t>
  </si>
  <si>
    <t>asesorías</t>
  </si>
  <si>
    <t>mejorar la calidad de vida de los MIGRANTES DEL MUNICIPIO DE SAN FELIPE gto, DE 18 A 60 AÑOS.</t>
  </si>
  <si>
    <t>MIGRANTES BENEFICIADOS DE ALGÚN PROGRAMA PARA GENERAR UN INGRESO FIJO O TRÁMITE PARA SU INCLUSIÓN SOCIAL Y LABORAL EN EL MUNICIPIO.</t>
  </si>
  <si>
    <t>A:total de personas beneficiadas 2024 - B:total de personas beneficiadas 2023</t>
  </si>
  <si>
    <t xml:space="preserve">personas beneficiadas </t>
  </si>
  <si>
    <t>MÁS TRÁMITES Y SERVICIOS APLICADOS.</t>
  </si>
  <si>
    <t>TRÁMITES ATENDIDOS AL AÑO CON RESPECTO AL TOTAL DE TRÁMITES SOLICITADOS AL AÑO.</t>
  </si>
  <si>
    <t xml:space="preserve">A:tramites atendidos al año  - B:tramites solicitados al año </t>
  </si>
  <si>
    <t xml:space="preserve"> tramites</t>
  </si>
  <si>
    <t>RECEPCIÓN DE SOLICITUDES DE LOS DIFERENTES SERVICIOS OFRECIDOS</t>
  </si>
  <si>
    <t>SOLICITUDES COMPLETAS AL AÑO EN COMPARACIÓN CON LAS SOLICITUDES RECIBIDAS AL AÑO.</t>
  </si>
  <si>
    <t>A:solicitudes completas al año - B:solicitudes recibidas al año</t>
  </si>
  <si>
    <t xml:space="preserve"> solicitudes </t>
  </si>
  <si>
    <t>revisión DE TRÁMITES para DAR SEGUIMIENTO EN LA SECRETARIA DEL MIGRANTE.</t>
  </si>
  <si>
    <t>TRÁMITES revisados AL AÑO, CON RESPECTO A LOS TRÁMITES SOLICITADOS AL AÑO.</t>
  </si>
  <si>
    <t>A:TRAMITES REVISADOS AL AÑO 2024 - B:TRAMITES REVISADOS AL AÑO 2023</t>
  </si>
  <si>
    <t xml:space="preserve">TRAMITES </t>
  </si>
  <si>
    <t>aplicación de PROYECTOS PRODUCTIVOS ANTE LA SECRETARIA DEL MIGRANTE</t>
  </si>
  <si>
    <t>TRÁMITES GESTIONADOS AL AÑO EN LA SECRETARIA DEL MIGRANTE</t>
  </si>
  <si>
    <t>A:TOTAL DE PROYECTOS GESTIONADOS 2024 - B:TOTAL DE PROYECTOS GESTIONADOS 2023</t>
  </si>
  <si>
    <t xml:space="preserve"> PROYECTOS </t>
  </si>
  <si>
    <t>EVENTO CONMEMORATIVO DEL DIA DEL MIGRANTE realizado.</t>
  </si>
  <si>
    <t>EVENTOS REALIZADOS PARA CONMEMORAR A LOS MIGRANTES Y SUS FAMILIAS DEL MUNICIPIO DE SAN FELIPE CON RESPECTO A EVENTOS PROGRAMADOS AL AÑO.</t>
  </si>
  <si>
    <t>A:EVENTO REALIZADO AL AÑO 2024 - B:EVENTO REALIZADO AL AÑO 2023</t>
  </si>
  <si>
    <t xml:space="preserve">EVENTO </t>
  </si>
  <si>
    <t>CREACIÓN DEL PROGRAMA DEL EVENTO</t>
  </si>
  <si>
    <t xml:space="preserve">REALIZAR EL PROGRAMA DE LOGÍSTICA PARA EL EVENTO
</t>
  </si>
  <si>
    <t>A:PROGRAMA REALIZADO AL AÑO 2024 - B:PROGRAMA REALIZADO AL  AÑO 2023</t>
  </si>
  <si>
    <t>PROGRAMA</t>
  </si>
  <si>
    <t>CONFORMAdo de CLUBS MIGRANTES Y CLUB ESPEJO PARA LA GESTIÓN DE RECURSOS PARA OBRAS DE INFRAESTRUCTURA.</t>
  </si>
  <si>
    <t>CLUB MIGRANTE Y CLUB ESPEJO.</t>
  </si>
  <si>
    <t xml:space="preserve">A:CONFORMADO DE CLUBS MIGRANTES Y CLUB ESPEJO - B:CONFORMADO DE CLUBS MIGRANTE Y CLUB ESPEJO </t>
  </si>
  <si>
    <t xml:space="preserve">expedientes </t>
  </si>
  <si>
    <t>REUNIONES CON CLUB MIGRANTES Y CLUB ESPEJO</t>
  </si>
  <si>
    <t>NÚMERO DE REUNIONES.</t>
  </si>
  <si>
    <t>A:TOTAL DE REUNIONES 2024 - B:TOTAL DE REUNIONES 2023</t>
  </si>
  <si>
    <t>GESTIÓN DE OBRAS Y GENERAR DOCUMENTOS PARA COMPLEMENTAR LOS REQUISITOS QUE SOLICITA LA SECRETARIA DEL MIGRANTE DEL ESTADO DE GUANAJUATO.</t>
  </si>
  <si>
    <t>DOCUMENTACIÓN REQUERIDA</t>
  </si>
  <si>
    <t>A:GENERAR EXPEDIENTES 2024 - B:TOTAL DE EXPEDIENTES SOLICITADOS 2023</t>
  </si>
  <si>
    <t>Centro Coste</t>
  </si>
  <si>
    <t>Centro Gestor</t>
  </si>
  <si>
    <t>Programa financiación 2024</t>
  </si>
  <si>
    <t>MONTO TOTAL ANUAL SOLICITADO 2024</t>
  </si>
  <si>
    <t>1a Modificación 2024</t>
  </si>
  <si>
    <t>CONCEPTO HANA</t>
  </si>
  <si>
    <t>M290270000</t>
  </si>
  <si>
    <t>M290050000</t>
  </si>
  <si>
    <t>M290070000</t>
  </si>
  <si>
    <t>M290080000</t>
  </si>
  <si>
    <t>M290150000</t>
  </si>
  <si>
    <t>M290140000</t>
  </si>
  <si>
    <t>MUNICIPIO DE SAN FELIPE, GTO.
INDICADORES DE RESULTADOS
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</si>
</sst>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0_ ;[Red]\-#,##0.00\ "/>
    <numFmt numFmtId="166" formatCode="#,##0.00_-;#,##0.00\-;&quot; &quot;"/>
  </numFmts>
  <fonts count="2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9"/>
      <name val="Calibri"/>
      <family val="2"/>
      <scheme val="minor"/>
    </font>
    <font>
      <b/>
      <sz val="10"/>
      <name val="Arial"/>
      <family val="2"/>
    </font>
    <font>
      <b/>
      <sz val="11"/>
      <name val="Arial"/>
      <family val="2"/>
    </font>
    <font>
      <b/>
      <sz val="8"/>
      <color indexed="9"/>
      <name val="Arial"/>
      <family val="2"/>
    </font>
    <font>
      <b/>
      <sz val="7"/>
      <color indexed="9"/>
      <name val="Arial"/>
      <family val="2"/>
    </font>
    <font>
      <b/>
      <sz val="10"/>
      <name val="Calibri"/>
      <family val="2"/>
      <scheme val="minor"/>
    </font>
    <font>
      <b/>
      <sz val="9"/>
      <color rgb="FFFF0000"/>
      <name val="Calibri"/>
      <family val="2"/>
      <scheme val="minor"/>
    </font>
    <font>
      <b/>
      <sz val="9"/>
      <name val="Calibri"/>
      <family val="2"/>
      <scheme val="minor"/>
    </font>
    <font>
      <b/>
      <sz val="9"/>
      <color theme="1"/>
      <name val="Calibri"/>
      <family val="2"/>
      <scheme val="minor"/>
    </font>
    <font>
      <b/>
      <sz val="9"/>
      <color indexed="8"/>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FF00"/>
        <bgColor indexed="64"/>
      </patternFill>
    </fill>
    <fill>
      <patternFill patternType="solid">
        <fgColor indexed="56"/>
        <bgColor indexed="63"/>
      </patternFill>
    </fill>
    <fill>
      <patternFill patternType="solid">
        <fgColor theme="3"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99"/>
        <bgColor indexed="8"/>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0" fontId="1" fillId="0" borderId="0"/>
    <xf numFmtId="9" fontId="1" fillId="0" borderId="0" applyFont="0" applyFill="0" applyBorder="0" applyAlignment="0" applyProtection="0"/>
    <xf numFmtId="43" fontId="13" fillId="0" borderId="0" applyFont="0" applyFill="0" applyBorder="0" applyAlignment="0" applyProtection="0"/>
    <xf numFmtId="0" fontId="1" fillId="0" borderId="0"/>
  </cellStyleXfs>
  <cellXfs count="12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0" xfId="0" applyFont="1" applyAlignment="1" applyProtection="1">
      <alignment horizontal="center"/>
      <protection locked="0"/>
    </xf>
    <xf numFmtId="0" fontId="4" fillId="6" borderId="0" xfId="16" applyNumberFormat="1" applyFont="1" applyFill="1" applyBorder="1" applyAlignment="1">
      <alignment horizontal="center" vertical="top" wrapText="1"/>
    </xf>
    <xf numFmtId="0" fontId="4" fillId="6" borderId="0" xfId="16" applyFont="1" applyFill="1" applyBorder="1" applyAlignment="1">
      <alignment horizontal="center" vertical="top" wrapText="1"/>
    </xf>
    <xf numFmtId="40" fontId="14" fillId="0" borderId="0" xfId="0" applyNumberFormat="1" applyFont="1" applyFill="1" applyBorder="1" applyAlignment="1">
      <alignment vertical="top" wrapText="1"/>
    </xf>
    <xf numFmtId="0" fontId="14" fillId="0" borderId="0" xfId="0" applyFont="1" applyFill="1" applyAlignment="1" applyProtection="1">
      <alignment horizontal="center" vertical="top" wrapText="1"/>
    </xf>
    <xf numFmtId="0" fontId="14" fillId="0" borderId="0" xfId="0" applyFont="1" applyFill="1" applyAlignment="1" applyProtection="1">
      <alignment horizontal="center" vertical="top" wrapText="1"/>
      <protection locked="0"/>
    </xf>
    <xf numFmtId="0" fontId="14" fillId="0" borderId="0" xfId="0" applyFont="1" applyFill="1" applyAlignment="1" applyProtection="1">
      <alignment vertical="top" wrapText="1"/>
      <protection locked="0"/>
    </xf>
    <xf numFmtId="0" fontId="14" fillId="0" borderId="0" xfId="0" applyFont="1" applyFill="1" applyAlignment="1" applyProtection="1">
      <alignment vertical="top" wrapText="1"/>
    </xf>
    <xf numFmtId="0" fontId="14" fillId="0" borderId="0" xfId="0" applyFont="1" applyFill="1" applyAlignment="1" applyProtection="1">
      <alignment wrapText="1"/>
    </xf>
    <xf numFmtId="0" fontId="14" fillId="0" borderId="0" xfId="0" applyFont="1" applyFill="1" applyAlignment="1" applyProtection="1">
      <alignment horizontal="center" vertical="top"/>
    </xf>
    <xf numFmtId="0" fontId="14" fillId="0" borderId="0" xfId="0" applyFont="1" applyFill="1" applyAlignment="1" applyProtection="1">
      <alignment horizontal="center" vertical="top"/>
      <protection locked="0"/>
    </xf>
    <xf numFmtId="0" fontId="14" fillId="0" borderId="0" xfId="0" applyFont="1" applyFill="1" applyAlignment="1" applyProtection="1">
      <alignment vertical="top"/>
      <protection locked="0"/>
    </xf>
    <xf numFmtId="0" fontId="14" fillId="0" borderId="0" xfId="0" applyFont="1" applyFill="1" applyProtection="1">
      <protection locked="0"/>
    </xf>
    <xf numFmtId="0" fontId="14" fillId="0" borderId="0" xfId="0" applyFont="1" applyFill="1" applyProtection="1"/>
    <xf numFmtId="165" fontId="14" fillId="0" borderId="0" xfId="0" applyNumberFormat="1" applyFont="1" applyFill="1" applyAlignment="1" applyProtection="1">
      <alignment vertical="top" wrapText="1"/>
      <protection locked="0"/>
    </xf>
    <xf numFmtId="4" fontId="4" fillId="7" borderId="2" xfId="16" applyNumberFormat="1" applyFont="1" applyFill="1" applyBorder="1" applyAlignment="1">
      <alignment horizontal="center" vertical="center" wrapText="1"/>
    </xf>
    <xf numFmtId="4" fontId="4" fillId="7" borderId="4" xfId="0" applyNumberFormat="1" applyFont="1" applyFill="1" applyBorder="1" applyAlignment="1">
      <alignment horizontal="center" wrapText="1"/>
    </xf>
    <xf numFmtId="4" fontId="0" fillId="0" borderId="0" xfId="0" applyNumberFormat="1" applyFont="1" applyAlignment="1" applyProtection="1">
      <alignment horizontal="center"/>
      <protection locked="0"/>
    </xf>
    <xf numFmtId="4" fontId="14" fillId="0" borderId="0" xfId="0" applyNumberFormat="1" applyFont="1" applyFill="1" applyAlignment="1" applyProtection="1">
      <alignment horizontal="center"/>
      <protection locked="0"/>
    </xf>
    <xf numFmtId="3" fontId="4" fillId="7" borderId="0" xfId="16" applyNumberFormat="1" applyFont="1" applyFill="1" applyBorder="1" applyAlignment="1">
      <alignment horizontal="center" vertical="center" wrapText="1"/>
    </xf>
    <xf numFmtId="0" fontId="14" fillId="0" borderId="0" xfId="0" applyFont="1" applyFill="1" applyAlignment="1" applyProtection="1">
      <alignment horizontal="center"/>
      <protection locked="0"/>
    </xf>
    <xf numFmtId="10" fontId="16" fillId="0" borderId="7" xfId="17" applyNumberFormat="1" applyFont="1" applyFill="1" applyBorder="1" applyAlignment="1">
      <alignment horizontal="center"/>
    </xf>
    <xf numFmtId="40" fontId="16" fillId="0" borderId="7" xfId="0" applyNumberFormat="1" applyFont="1" applyFill="1" applyBorder="1"/>
    <xf numFmtId="49" fontId="17" fillId="0" borderId="4" xfId="0" applyNumberFormat="1" applyFont="1" applyFill="1" applyBorder="1" applyAlignment="1">
      <alignment horizontal="center" vertical="top"/>
    </xf>
    <xf numFmtId="0" fontId="0" fillId="0" borderId="0" xfId="0" applyFill="1"/>
    <xf numFmtId="0" fontId="0" fillId="0" borderId="0" xfId="0" applyFill="1" applyAlignment="1">
      <alignment horizontal="center"/>
    </xf>
    <xf numFmtId="49" fontId="17" fillId="0" borderId="4" xfId="0" applyNumberFormat="1" applyFont="1" applyFill="1" applyBorder="1" applyAlignment="1">
      <alignment horizontal="left" vertical="top"/>
    </xf>
    <xf numFmtId="49" fontId="16" fillId="0" borderId="7" xfId="0" applyNumberFormat="1" applyFont="1" applyFill="1" applyBorder="1" applyAlignment="1">
      <alignment horizontal="center"/>
    </xf>
    <xf numFmtId="49" fontId="16" fillId="0" borderId="7" xfId="0" applyNumberFormat="1" applyFont="1" applyFill="1" applyBorder="1" applyAlignment="1">
      <alignment horizontal="left"/>
    </xf>
    <xf numFmtId="49" fontId="17" fillId="0" borderId="7" xfId="0" applyNumberFormat="1" applyFont="1" applyFill="1" applyBorder="1" applyAlignment="1">
      <alignment horizontal="center"/>
    </xf>
    <xf numFmtId="49" fontId="17" fillId="0" borderId="7" xfId="0" applyNumberFormat="1" applyFont="1" applyFill="1" applyBorder="1" applyAlignment="1">
      <alignment horizontal="left"/>
    </xf>
    <xf numFmtId="49" fontId="0" fillId="10" borderId="7" xfId="0" applyNumberFormat="1" applyFill="1" applyBorder="1" applyAlignment="1">
      <alignment horizontal="center"/>
    </xf>
    <xf numFmtId="49" fontId="0" fillId="0" borderId="7" xfId="0" applyNumberFormat="1" applyFill="1" applyBorder="1" applyAlignment="1">
      <alignment horizontal="center"/>
    </xf>
    <xf numFmtId="49" fontId="0" fillId="0" borderId="7" xfId="0" applyNumberFormat="1" applyFill="1" applyBorder="1" applyAlignment="1">
      <alignment horizontal="left"/>
    </xf>
    <xf numFmtId="4" fontId="4" fillId="6" borderId="2" xfId="16" applyNumberFormat="1" applyFont="1" applyFill="1" applyBorder="1" applyAlignment="1">
      <alignment horizontal="center" vertical="top" wrapText="1"/>
    </xf>
    <xf numFmtId="0" fontId="14" fillId="0" borderId="0" xfId="0" applyFont="1" applyFill="1" applyAlignment="1" applyProtection="1">
      <alignment horizontal="justify" vertical="top" wrapText="1"/>
      <protection locked="0"/>
    </xf>
    <xf numFmtId="4" fontId="14" fillId="0" borderId="0" xfId="0" applyNumberFormat="1" applyFont="1" applyFill="1" applyAlignment="1" applyProtection="1">
      <alignment horizontal="center" vertical="top" wrapText="1"/>
      <protection locked="0"/>
    </xf>
    <xf numFmtId="165" fontId="0" fillId="0" borderId="7" xfId="0" applyNumberFormat="1" applyFill="1" applyBorder="1"/>
    <xf numFmtId="166" fontId="0" fillId="0" borderId="0" xfId="0" applyNumberFormat="1" applyFill="1" applyAlignment="1">
      <alignment horizontal="center"/>
    </xf>
    <xf numFmtId="0" fontId="14" fillId="0" borderId="0" xfId="0" applyFont="1" applyFill="1" applyAlignment="1">
      <alignment vertical="top" wrapText="1"/>
    </xf>
    <xf numFmtId="3" fontId="14" fillId="0" borderId="0" xfId="0" applyNumberFormat="1" applyFont="1" applyFill="1" applyAlignment="1" applyProtection="1">
      <alignment horizontal="center" vertical="top" wrapText="1"/>
      <protection locked="0"/>
    </xf>
    <xf numFmtId="4" fontId="14" fillId="0" borderId="0" xfId="0" applyNumberFormat="1" applyFont="1" applyFill="1" applyBorder="1" applyAlignment="1">
      <alignment horizontal="center" vertical="top" wrapText="1"/>
    </xf>
    <xf numFmtId="0" fontId="14" fillId="0" borderId="0" xfId="0" applyFont="1" applyFill="1" applyBorder="1" applyAlignment="1">
      <alignment vertical="top" wrapText="1"/>
    </xf>
    <xf numFmtId="4" fontId="14" fillId="0" borderId="0" xfId="17" applyNumberFormat="1" applyFont="1" applyFill="1" applyBorder="1" applyAlignment="1">
      <alignment horizontal="center" vertical="top" wrapText="1"/>
    </xf>
    <xf numFmtId="0" fontId="14" fillId="0" borderId="0" xfId="0" applyFont="1" applyFill="1" applyBorder="1" applyAlignment="1">
      <alignment horizontal="justify" vertical="top" wrapText="1"/>
    </xf>
    <xf numFmtId="10" fontId="14" fillId="0" borderId="0" xfId="0" applyNumberFormat="1" applyFont="1" applyFill="1" applyBorder="1" applyAlignment="1">
      <alignment vertical="top" wrapText="1"/>
    </xf>
    <xf numFmtId="2" fontId="14" fillId="0" borderId="0" xfId="0" applyNumberFormat="1" applyFont="1" applyFill="1" applyBorder="1" applyAlignment="1">
      <alignment vertical="top" wrapText="1"/>
    </xf>
    <xf numFmtId="2" fontId="14" fillId="0" borderId="0" xfId="0" applyNumberFormat="1" applyFont="1" applyFill="1" applyBorder="1" applyAlignment="1">
      <alignment horizontal="justify" vertical="top" wrapText="1"/>
    </xf>
    <xf numFmtId="4" fontId="15" fillId="0" borderId="0" xfId="0" applyNumberFormat="1" applyFont="1" applyFill="1" applyBorder="1" applyAlignment="1">
      <alignment horizontal="center" vertical="top" wrapText="1"/>
    </xf>
    <xf numFmtId="49" fontId="14" fillId="0" borderId="0" xfId="0" applyNumberFormat="1" applyFont="1" applyFill="1" applyAlignment="1" applyProtection="1">
      <alignment horizontal="center" vertical="top" wrapText="1"/>
      <protection locked="0"/>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left" vertical="top" wrapText="1"/>
    </xf>
    <xf numFmtId="0" fontId="0" fillId="0" borderId="0" xfId="0" applyFont="1" applyFill="1" applyAlignment="1" applyProtection="1">
      <alignment horizontal="center" vertical="top"/>
      <protection locked="0"/>
    </xf>
    <xf numFmtId="0" fontId="0" fillId="0" borderId="0" xfId="0" applyFont="1" applyFill="1" applyAlignment="1" applyProtection="1">
      <alignment vertical="top"/>
      <protection locked="0"/>
    </xf>
    <xf numFmtId="0" fontId="0" fillId="0" borderId="0" xfId="0" applyFont="1" applyFill="1" applyProtection="1">
      <protection locked="0"/>
    </xf>
    <xf numFmtId="4"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0" fillId="0" borderId="0" xfId="0" applyFont="1" applyFill="1" applyProtection="1"/>
    <xf numFmtId="0" fontId="0" fillId="0" borderId="0" xfId="0" applyFont="1" applyFill="1" applyAlignment="1" applyProtection="1">
      <alignment horizontal="center" vertical="top"/>
    </xf>
    <xf numFmtId="0" fontId="0" fillId="0" borderId="0" xfId="0" applyFont="1" applyFill="1" applyAlignment="1" applyProtection="1">
      <alignment horizontal="center"/>
    </xf>
    <xf numFmtId="0" fontId="0" fillId="0" borderId="0" xfId="0" applyFill="1" applyProtection="1"/>
    <xf numFmtId="0" fontId="0" fillId="0" borderId="0" xfId="0" applyFill="1" applyAlignment="1" applyProtection="1">
      <alignment horizontal="center"/>
    </xf>
    <xf numFmtId="0" fontId="0" fillId="11" borderId="0" xfId="0" applyFill="1" applyAlignment="1" applyProtection="1">
      <alignment horizontal="center"/>
    </xf>
    <xf numFmtId="0" fontId="0" fillId="11" borderId="8" xfId="0" applyFill="1" applyBorder="1" applyProtection="1"/>
    <xf numFmtId="0" fontId="0" fillId="11" borderId="0" xfId="0" applyFill="1" applyProtection="1"/>
    <xf numFmtId="0" fontId="18" fillId="12" borderId="9" xfId="12" applyFont="1" applyFill="1" applyBorder="1" applyAlignment="1">
      <alignment horizontal="center" vertical="top" wrapText="1"/>
    </xf>
    <xf numFmtId="0" fontId="18" fillId="12" borderId="0" xfId="12" applyFont="1" applyFill="1" applyBorder="1" applyAlignment="1">
      <alignment horizontal="center" vertical="top" wrapText="1"/>
    </xf>
    <xf numFmtId="0" fontId="19" fillId="12" borderId="9" xfId="12" applyFont="1" applyFill="1" applyBorder="1" applyAlignment="1">
      <alignment horizontal="center" vertical="top" wrapText="1"/>
    </xf>
    <xf numFmtId="4" fontId="20" fillId="13" borderId="0" xfId="20" applyNumberFormat="1" applyFont="1" applyFill="1" applyAlignment="1">
      <alignment horizontal="center" vertical="top" wrapText="1"/>
    </xf>
    <xf numFmtId="0" fontId="20" fillId="14" borderId="0" xfId="0" applyFont="1" applyFill="1" applyAlignment="1">
      <alignment horizontal="center" vertical="top"/>
    </xf>
    <xf numFmtId="0" fontId="21" fillId="15" borderId="0" xfId="0" applyFont="1" applyFill="1" applyAlignment="1">
      <alignment horizontal="center" vertical="top"/>
    </xf>
    <xf numFmtId="0" fontId="22" fillId="15" borderId="0" xfId="0" applyFont="1" applyFill="1" applyAlignment="1">
      <alignment horizontal="center" vertical="top"/>
    </xf>
    <xf numFmtId="4" fontId="23" fillId="15" borderId="0" xfId="0" applyNumberFormat="1" applyFont="1" applyFill="1" applyAlignment="1">
      <alignment vertical="top"/>
    </xf>
    <xf numFmtId="165" fontId="0" fillId="0" borderId="0" xfId="0" applyNumberFormat="1"/>
    <xf numFmtId="0" fontId="22" fillId="15" borderId="0" xfId="21" applyFont="1" applyFill="1" applyBorder="1" applyAlignment="1">
      <alignment vertical="top"/>
    </xf>
    <xf numFmtId="0" fontId="24" fillId="16" borderId="0" xfId="0" applyFont="1" applyFill="1" applyAlignment="1" applyProtection="1">
      <alignment horizontal="center" vertical="top"/>
    </xf>
    <xf numFmtId="0" fontId="22" fillId="15" borderId="0" xfId="21" applyFont="1" applyFill="1" applyAlignment="1">
      <alignment horizontal="center" vertical="top"/>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wrapText="1"/>
      <protection locked="0"/>
    </xf>
    <xf numFmtId="0" fontId="14" fillId="0" borderId="0" xfId="0" applyFont="1" applyFill="1" applyAlignment="1" applyProtection="1">
      <alignment horizontal="left" vertical="top" wrapText="1"/>
      <protection locked="0"/>
    </xf>
    <xf numFmtId="4" fontId="14" fillId="0" borderId="0" xfId="17" applyNumberFormat="1" applyFont="1" applyFill="1" applyBorder="1" applyAlignment="1" applyProtection="1">
      <alignment horizontal="center" vertical="top" wrapText="1"/>
      <protection locked="0"/>
    </xf>
    <xf numFmtId="0" fontId="14" fillId="0" borderId="0" xfId="0" applyFont="1" applyFill="1" applyBorder="1" applyAlignment="1" applyProtection="1">
      <alignment horizontal="center" vertical="top" wrapText="1"/>
      <protection locked="0"/>
    </xf>
    <xf numFmtId="4" fontId="14" fillId="0" borderId="0" xfId="0" applyNumberFormat="1" applyFont="1" applyFill="1" applyBorder="1" applyAlignment="1" applyProtection="1">
      <alignment horizontal="center" vertical="top" wrapText="1"/>
      <protection locked="0"/>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cellXfs>
  <cellStyles count="22">
    <cellStyle name="Euro" xfId="1" xr:uid="{00000000-0005-0000-0000-000000000000}"/>
    <cellStyle name="Millares" xfId="20"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10" xfId="21"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 7" xfId="18" xr:uid="{00000000-0005-0000-0000-000012000000}"/>
    <cellStyle name="Normal_141008Reportes Cuadros Institucionales-sectorialesADV" xfId="16" xr:uid="{00000000-0005-0000-0000-000013000000}"/>
    <cellStyle name="Porcentaje" xfId="17" builtinId="5"/>
    <cellStyle name="Porcentaje 2" xfId="19" xr:uid="{00000000-0005-0000-0000-000015000000}"/>
  </cellStyles>
  <dxfs count="0"/>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459"/>
  <sheetViews>
    <sheetView tabSelected="1" zoomScale="70" zoomScaleNormal="70" workbookViewId="0">
      <selection activeCell="C4" sqref="C4"/>
    </sheetView>
  </sheetViews>
  <sheetFormatPr baseColWidth="10" defaultRowHeight="11.25" x14ac:dyDescent="0.2"/>
  <cols>
    <col min="1" max="1" width="18" style="3" customWidth="1"/>
    <col min="2" max="2" width="17" style="2" customWidth="1"/>
    <col min="3" max="3" width="28.6640625" style="2" customWidth="1"/>
    <col min="4" max="4" width="23.6640625" style="2" customWidth="1"/>
    <col min="5" max="5" width="30.5" style="2" customWidth="1"/>
    <col min="6" max="6" width="19.33203125" style="2" customWidth="1"/>
    <col min="7" max="7" width="20.1640625" style="2" bestFit="1" customWidth="1"/>
    <col min="8" max="8" width="17.5" style="2" customWidth="1"/>
    <col min="9" max="10" width="18.1640625" style="2" customWidth="1"/>
    <col min="11" max="12" width="17" style="2" customWidth="1"/>
    <col min="13" max="13" width="44.1640625" style="2" customWidth="1"/>
    <col min="14" max="14" width="44" style="2" customWidth="1"/>
    <col min="15" max="15" width="14.1640625" style="2" hidden="1" customWidth="1"/>
    <col min="16" max="16" width="42.6640625" style="2" hidden="1" customWidth="1"/>
    <col min="17" max="17" width="29.33203125" style="2" customWidth="1"/>
    <col min="18" max="19" width="15" style="53" bestFit="1" customWidth="1"/>
    <col min="20" max="20" width="14.1640625" style="53" customWidth="1"/>
    <col min="21" max="21" width="12" style="36"/>
    <col min="22" max="22" width="13" style="36" bestFit="1" customWidth="1"/>
    <col min="23" max="23" width="14.5" style="3" customWidth="1"/>
    <col min="24" max="41" width="12" style="3"/>
    <col min="42" max="42" width="15.33203125" style="3" customWidth="1"/>
    <col min="43" max="16384" width="12" style="3"/>
  </cols>
  <sheetData>
    <row r="2" spans="1:40" s="1" customFormat="1" ht="60" customHeight="1" x14ac:dyDescent="0.2">
      <c r="A2" s="119" t="s">
        <v>1967</v>
      </c>
      <c r="B2" s="120"/>
      <c r="C2" s="120"/>
      <c r="D2" s="120"/>
      <c r="E2" s="120"/>
      <c r="F2" s="120"/>
      <c r="G2" s="120"/>
      <c r="H2" s="120"/>
      <c r="I2" s="120"/>
      <c r="J2" s="120"/>
      <c r="K2" s="120"/>
      <c r="L2" s="120"/>
      <c r="M2" s="120"/>
      <c r="N2" s="120"/>
      <c r="O2" s="120"/>
      <c r="P2" s="120"/>
      <c r="Q2" s="120"/>
      <c r="R2" s="120"/>
      <c r="S2" s="120"/>
      <c r="T2" s="120"/>
      <c r="U2" s="120"/>
      <c r="V2" s="120"/>
      <c r="W2" s="121"/>
    </row>
    <row r="3" spans="1:40" s="1" customFormat="1" ht="11.25" customHeight="1" x14ac:dyDescent="0.2">
      <c r="A3" s="28" t="s">
        <v>74</v>
      </c>
      <c r="B3" s="28"/>
      <c r="C3" s="28"/>
      <c r="D3" s="28"/>
      <c r="E3" s="28"/>
      <c r="F3" s="35" t="s">
        <v>2</v>
      </c>
      <c r="G3" s="35"/>
      <c r="H3" s="35"/>
      <c r="I3" s="35"/>
      <c r="J3" s="35"/>
      <c r="K3" s="29" t="s">
        <v>72</v>
      </c>
      <c r="L3" s="29"/>
      <c r="M3" s="29"/>
      <c r="N3" s="30" t="s">
        <v>73</v>
      </c>
      <c r="O3" s="30"/>
      <c r="P3" s="30"/>
      <c r="Q3" s="30"/>
      <c r="R3" s="52"/>
      <c r="S3" s="52"/>
      <c r="T3" s="52"/>
      <c r="U3" s="34" t="s">
        <v>55</v>
      </c>
      <c r="V3" s="34"/>
      <c r="W3" s="31"/>
    </row>
    <row r="4" spans="1:40" s="1" customFormat="1" ht="54.75" customHeight="1" x14ac:dyDescent="0.2">
      <c r="A4" s="23" t="s">
        <v>50</v>
      </c>
      <c r="B4" s="23" t="s">
        <v>49</v>
      </c>
      <c r="C4" s="23" t="s">
        <v>48</v>
      </c>
      <c r="D4" s="23" t="s">
        <v>47</v>
      </c>
      <c r="E4" s="23" t="s">
        <v>46</v>
      </c>
      <c r="F4" s="24" t="s">
        <v>45</v>
      </c>
      <c r="G4" s="24" t="s">
        <v>44</v>
      </c>
      <c r="H4" s="24" t="s">
        <v>43</v>
      </c>
      <c r="I4" s="25" t="s">
        <v>42</v>
      </c>
      <c r="J4" s="25" t="s">
        <v>41</v>
      </c>
      <c r="K4" s="26" t="s">
        <v>40</v>
      </c>
      <c r="L4" s="26" t="s">
        <v>39</v>
      </c>
      <c r="M4" s="26" t="s">
        <v>26</v>
      </c>
      <c r="N4" s="27" t="s">
        <v>38</v>
      </c>
      <c r="O4" s="27" t="s">
        <v>37</v>
      </c>
      <c r="P4" s="27" t="s">
        <v>36</v>
      </c>
      <c r="Q4" s="27" t="s">
        <v>85</v>
      </c>
      <c r="R4" s="51" t="s">
        <v>35</v>
      </c>
      <c r="S4" s="51" t="s">
        <v>34</v>
      </c>
      <c r="T4" s="51" t="s">
        <v>33</v>
      </c>
      <c r="U4" s="32" t="s">
        <v>54</v>
      </c>
      <c r="V4" s="33" t="s">
        <v>31</v>
      </c>
      <c r="W4" s="33" t="s">
        <v>71</v>
      </c>
      <c r="AD4" s="24" t="s">
        <v>300</v>
      </c>
      <c r="AE4" s="24" t="s">
        <v>301</v>
      </c>
      <c r="AF4" s="24" t="s">
        <v>302</v>
      </c>
      <c r="AG4" s="24" t="s">
        <v>303</v>
      </c>
      <c r="AH4" s="24" t="s">
        <v>304</v>
      </c>
      <c r="AI4" s="24" t="s">
        <v>305</v>
      </c>
      <c r="AJ4" s="24" t="s">
        <v>306</v>
      </c>
      <c r="AK4" s="24" t="s">
        <v>307</v>
      </c>
      <c r="AL4" s="24" t="s">
        <v>308</v>
      </c>
      <c r="AM4" s="24" t="s">
        <v>309</v>
      </c>
      <c r="AN4" s="24" t="s">
        <v>310</v>
      </c>
    </row>
    <row r="5" spans="1:40" s="1" customFormat="1" ht="15" customHeight="1" x14ac:dyDescent="0.2">
      <c r="A5" s="16">
        <v>1</v>
      </c>
      <c r="B5" s="17">
        <v>2</v>
      </c>
      <c r="C5" s="16">
        <v>3</v>
      </c>
      <c r="D5" s="21">
        <v>4</v>
      </c>
      <c r="E5" s="16">
        <v>5</v>
      </c>
      <c r="F5" s="22">
        <v>6</v>
      </c>
      <c r="G5" s="37">
        <v>7</v>
      </c>
      <c r="H5" s="37">
        <v>8</v>
      </c>
      <c r="I5" s="38">
        <v>9</v>
      </c>
      <c r="J5" s="38">
        <v>10</v>
      </c>
      <c r="K5" s="18">
        <v>11</v>
      </c>
      <c r="L5" s="18">
        <v>12</v>
      </c>
      <c r="M5" s="18">
        <v>13</v>
      </c>
      <c r="N5" s="19">
        <v>14</v>
      </c>
      <c r="O5" s="19">
        <v>15</v>
      </c>
      <c r="P5" s="19">
        <v>16</v>
      </c>
      <c r="Q5" s="19">
        <v>17</v>
      </c>
      <c r="R5" s="55">
        <v>18</v>
      </c>
      <c r="S5" s="55">
        <v>19</v>
      </c>
      <c r="T5" s="55">
        <v>20</v>
      </c>
      <c r="U5" s="34">
        <v>21</v>
      </c>
      <c r="V5" s="34">
        <v>22</v>
      </c>
      <c r="W5" s="34">
        <v>23</v>
      </c>
      <c r="X5" s="1" t="s">
        <v>199</v>
      </c>
      <c r="Y5" s="1" t="s">
        <v>200</v>
      </c>
      <c r="Z5" s="1" t="s">
        <v>201</v>
      </c>
      <c r="AA5" s="1" t="s">
        <v>202</v>
      </c>
      <c r="AB5" s="1" t="s">
        <v>203</v>
      </c>
    </row>
    <row r="6" spans="1:40" s="43" customFormat="1" ht="67.5" x14ac:dyDescent="0.2">
      <c r="A6" s="40" t="s">
        <v>86</v>
      </c>
      <c r="B6" s="41" t="s">
        <v>312</v>
      </c>
      <c r="C6" s="75" t="s">
        <v>313</v>
      </c>
      <c r="D6" s="75" t="s">
        <v>314</v>
      </c>
      <c r="E6" s="42" t="s">
        <v>315</v>
      </c>
      <c r="F6" s="50">
        <v>41971354.299999997</v>
      </c>
      <c r="G6" s="50">
        <v>42518929.529999994</v>
      </c>
      <c r="H6" s="50">
        <v>0</v>
      </c>
      <c r="I6" s="50">
        <v>19424695.91</v>
      </c>
      <c r="J6" s="50">
        <v>6608400.5300000003</v>
      </c>
      <c r="K6" s="42" t="s">
        <v>87</v>
      </c>
      <c r="L6" s="71" t="s">
        <v>27</v>
      </c>
      <c r="M6" s="71" t="s">
        <v>806</v>
      </c>
      <c r="N6" s="71" t="s">
        <v>807</v>
      </c>
      <c r="O6" s="71" t="s">
        <v>27</v>
      </c>
      <c r="P6" s="71" t="s">
        <v>222</v>
      </c>
      <c r="Q6" s="71" t="s">
        <v>808</v>
      </c>
      <c r="R6" s="72">
        <v>0</v>
      </c>
      <c r="S6" s="72">
        <v>0</v>
      </c>
      <c r="T6" s="72">
        <v>0</v>
      </c>
      <c r="U6" s="41">
        <v>0</v>
      </c>
      <c r="V6" s="41"/>
      <c r="W6" s="71" t="s">
        <v>809</v>
      </c>
      <c r="X6" s="43">
        <v>0</v>
      </c>
      <c r="Y6" s="43" t="s">
        <v>169</v>
      </c>
      <c r="AA6" s="43" t="s">
        <v>167</v>
      </c>
      <c r="AB6" s="43" t="s">
        <v>168</v>
      </c>
    </row>
    <row r="7" spans="1:40" s="43" customFormat="1" ht="67.5" x14ac:dyDescent="0.2">
      <c r="A7" s="40" t="s">
        <v>86</v>
      </c>
      <c r="B7" s="41" t="s">
        <v>312</v>
      </c>
      <c r="C7" s="75" t="s">
        <v>313</v>
      </c>
      <c r="D7" s="75" t="s">
        <v>314</v>
      </c>
      <c r="E7" s="42" t="s">
        <v>315</v>
      </c>
      <c r="F7" s="50">
        <v>41971354.299999997</v>
      </c>
      <c r="G7" s="50">
        <v>42518929.529999994</v>
      </c>
      <c r="H7" s="50">
        <v>0</v>
      </c>
      <c r="I7" s="50">
        <v>19424695.91</v>
      </c>
      <c r="J7" s="50">
        <v>6608400.5300000003</v>
      </c>
      <c r="K7" s="42" t="s">
        <v>87</v>
      </c>
      <c r="L7" s="71" t="s">
        <v>88</v>
      </c>
      <c r="M7" s="71" t="s">
        <v>810</v>
      </c>
      <c r="N7" s="71" t="s">
        <v>811</v>
      </c>
      <c r="O7" s="71" t="s">
        <v>88</v>
      </c>
      <c r="P7" s="71" t="s">
        <v>222</v>
      </c>
      <c r="Q7" s="71" t="s">
        <v>812</v>
      </c>
      <c r="R7" s="72">
        <v>0</v>
      </c>
      <c r="S7" s="72">
        <v>0</v>
      </c>
      <c r="T7" s="72">
        <v>0</v>
      </c>
      <c r="U7" s="41">
        <v>0</v>
      </c>
      <c r="V7" s="41"/>
      <c r="W7" s="71" t="s">
        <v>813</v>
      </c>
      <c r="X7" s="43">
        <v>0</v>
      </c>
      <c r="Y7" s="43" t="s">
        <v>169</v>
      </c>
      <c r="AA7" s="43" t="s">
        <v>167</v>
      </c>
      <c r="AB7" s="43" t="s">
        <v>168</v>
      </c>
    </row>
    <row r="8" spans="1:40" s="43" customFormat="1" ht="56.25" x14ac:dyDescent="0.2">
      <c r="A8" s="40" t="s">
        <v>86</v>
      </c>
      <c r="B8" s="41" t="s">
        <v>312</v>
      </c>
      <c r="C8" s="75" t="s">
        <v>313</v>
      </c>
      <c r="D8" s="75" t="s">
        <v>314</v>
      </c>
      <c r="E8" s="42" t="s">
        <v>315</v>
      </c>
      <c r="F8" s="39">
        <v>0</v>
      </c>
      <c r="G8" s="39">
        <v>0</v>
      </c>
      <c r="H8" s="39">
        <v>0</v>
      </c>
      <c r="I8" s="39">
        <v>0</v>
      </c>
      <c r="J8" s="39">
        <v>0</v>
      </c>
      <c r="K8" s="43" t="s">
        <v>87</v>
      </c>
      <c r="L8" s="43" t="s">
        <v>89</v>
      </c>
      <c r="M8" s="43" t="s">
        <v>814</v>
      </c>
      <c r="N8" s="43" t="s">
        <v>815</v>
      </c>
      <c r="O8" s="43" t="s">
        <v>89</v>
      </c>
      <c r="P8" s="43" t="s">
        <v>222</v>
      </c>
      <c r="Q8" s="71" t="s">
        <v>816</v>
      </c>
      <c r="R8" s="72">
        <v>2900</v>
      </c>
      <c r="S8" s="72">
        <v>2900</v>
      </c>
      <c r="T8" s="72">
        <v>66.206896551724</v>
      </c>
      <c r="U8" s="72">
        <v>1920</v>
      </c>
      <c r="V8" s="72">
        <v>2900</v>
      </c>
      <c r="W8" s="42" t="s">
        <v>741</v>
      </c>
      <c r="X8" s="43">
        <v>1920</v>
      </c>
      <c r="Y8" s="43" t="s">
        <v>166</v>
      </c>
      <c r="Z8" s="43">
        <v>1920</v>
      </c>
      <c r="AA8" s="43" t="s">
        <v>167</v>
      </c>
      <c r="AB8" s="43" t="s">
        <v>168</v>
      </c>
    </row>
    <row r="9" spans="1:40" s="43" customFormat="1" ht="56.25" x14ac:dyDescent="0.2">
      <c r="A9" s="40" t="s">
        <v>86</v>
      </c>
      <c r="B9" s="41" t="s">
        <v>312</v>
      </c>
      <c r="C9" s="75" t="s">
        <v>313</v>
      </c>
      <c r="D9" s="75" t="s">
        <v>314</v>
      </c>
      <c r="E9" s="42" t="s">
        <v>315</v>
      </c>
      <c r="F9" s="39">
        <v>0</v>
      </c>
      <c r="G9" s="39">
        <v>0</v>
      </c>
      <c r="H9" s="39">
        <v>0</v>
      </c>
      <c r="I9" s="39">
        <v>0</v>
      </c>
      <c r="J9" s="39">
        <v>0</v>
      </c>
      <c r="K9" s="43" t="s">
        <v>87</v>
      </c>
      <c r="L9" s="43" t="s">
        <v>91</v>
      </c>
      <c r="M9" s="43" t="s">
        <v>817</v>
      </c>
      <c r="N9" s="43" t="s">
        <v>741</v>
      </c>
      <c r="O9" s="43" t="s">
        <v>91</v>
      </c>
      <c r="P9" s="43" t="s">
        <v>222</v>
      </c>
      <c r="Q9" s="71" t="s">
        <v>816</v>
      </c>
      <c r="R9" s="72">
        <v>2900</v>
      </c>
      <c r="S9" s="72">
        <v>2900</v>
      </c>
      <c r="T9" s="72">
        <v>132.413793103448</v>
      </c>
      <c r="U9" s="41">
        <v>3840</v>
      </c>
      <c r="V9" s="41">
        <v>2900</v>
      </c>
      <c r="W9" s="43" t="s">
        <v>226</v>
      </c>
      <c r="X9" s="43">
        <v>3840</v>
      </c>
      <c r="Y9" s="43" t="s">
        <v>166</v>
      </c>
      <c r="Z9" s="43">
        <v>1920</v>
      </c>
      <c r="AA9" s="43" t="s">
        <v>167</v>
      </c>
      <c r="AB9" s="43" t="s">
        <v>168</v>
      </c>
    </row>
    <row r="10" spans="1:40" s="43" customFormat="1" ht="56.25" x14ac:dyDescent="0.2">
      <c r="A10" s="40" t="s">
        <v>86</v>
      </c>
      <c r="B10" s="41" t="s">
        <v>312</v>
      </c>
      <c r="C10" s="75" t="s">
        <v>313</v>
      </c>
      <c r="D10" s="75" t="s">
        <v>314</v>
      </c>
      <c r="E10" s="42" t="s">
        <v>315</v>
      </c>
      <c r="F10" s="39">
        <v>0</v>
      </c>
      <c r="G10" s="39">
        <v>0</v>
      </c>
      <c r="H10" s="39">
        <v>0</v>
      </c>
      <c r="I10" s="39">
        <v>0</v>
      </c>
      <c r="J10" s="39">
        <v>0</v>
      </c>
      <c r="K10" s="43" t="s">
        <v>87</v>
      </c>
      <c r="L10" s="43" t="s">
        <v>93</v>
      </c>
      <c r="M10" s="43" t="s">
        <v>818</v>
      </c>
      <c r="N10" s="43" t="s">
        <v>819</v>
      </c>
      <c r="O10" s="43" t="s">
        <v>93</v>
      </c>
      <c r="P10" s="43" t="s">
        <v>222</v>
      </c>
      <c r="Q10" s="71" t="s">
        <v>820</v>
      </c>
      <c r="R10" s="72">
        <v>1700</v>
      </c>
      <c r="S10" s="72">
        <v>1700</v>
      </c>
      <c r="T10" s="72">
        <v>1.4705882352941</v>
      </c>
      <c r="U10" s="41">
        <v>25</v>
      </c>
      <c r="V10" s="41">
        <v>1700</v>
      </c>
      <c r="W10" s="43" t="s">
        <v>821</v>
      </c>
      <c r="X10" s="43">
        <v>25</v>
      </c>
      <c r="Y10" s="43" t="s">
        <v>166</v>
      </c>
      <c r="Z10" s="43">
        <v>25</v>
      </c>
      <c r="AA10" s="43" t="s">
        <v>167</v>
      </c>
      <c r="AB10" s="43" t="s">
        <v>168</v>
      </c>
    </row>
    <row r="11" spans="1:40" s="43" customFormat="1" ht="56.25" x14ac:dyDescent="0.2">
      <c r="A11" s="40" t="s">
        <v>86</v>
      </c>
      <c r="B11" s="41" t="s">
        <v>312</v>
      </c>
      <c r="C11" s="75" t="s">
        <v>313</v>
      </c>
      <c r="D11" s="75" t="s">
        <v>314</v>
      </c>
      <c r="E11" s="42" t="s">
        <v>315</v>
      </c>
      <c r="F11" s="39">
        <v>0</v>
      </c>
      <c r="G11" s="39">
        <v>0</v>
      </c>
      <c r="H11" s="39">
        <v>0</v>
      </c>
      <c r="I11" s="39">
        <v>0</v>
      </c>
      <c r="J11" s="39">
        <v>0</v>
      </c>
      <c r="K11" s="43" t="s">
        <v>87</v>
      </c>
      <c r="L11" s="43" t="s">
        <v>94</v>
      </c>
      <c r="M11" s="43" t="s">
        <v>822</v>
      </c>
      <c r="N11" s="43" t="s">
        <v>823</v>
      </c>
      <c r="O11" s="43" t="s">
        <v>94</v>
      </c>
      <c r="P11" s="43" t="s">
        <v>222</v>
      </c>
      <c r="Q11" s="71" t="s">
        <v>824</v>
      </c>
      <c r="R11" s="72">
        <v>1700</v>
      </c>
      <c r="S11" s="72">
        <v>1700</v>
      </c>
      <c r="T11" s="72">
        <v>1.4705882352941</v>
      </c>
      <c r="U11" s="41">
        <v>25</v>
      </c>
      <c r="V11" s="41">
        <v>1700</v>
      </c>
      <c r="W11" s="113" t="s">
        <v>825</v>
      </c>
      <c r="X11" s="43">
        <v>25</v>
      </c>
      <c r="Y11" s="43" t="s">
        <v>166</v>
      </c>
      <c r="Z11" s="43">
        <v>25</v>
      </c>
      <c r="AA11" s="43" t="s">
        <v>167</v>
      </c>
      <c r="AB11" s="43" t="s">
        <v>168</v>
      </c>
    </row>
    <row r="12" spans="1:40" s="43" customFormat="1" ht="56.25" x14ac:dyDescent="0.2">
      <c r="A12" s="40" t="s">
        <v>86</v>
      </c>
      <c r="B12" s="41" t="s">
        <v>312</v>
      </c>
      <c r="C12" s="75" t="s">
        <v>313</v>
      </c>
      <c r="D12" s="75" t="s">
        <v>314</v>
      </c>
      <c r="E12" s="42" t="s">
        <v>315</v>
      </c>
      <c r="F12" s="39">
        <v>0</v>
      </c>
      <c r="G12" s="39">
        <v>0</v>
      </c>
      <c r="H12" s="39">
        <v>0</v>
      </c>
      <c r="I12" s="39">
        <v>0</v>
      </c>
      <c r="J12" s="39">
        <v>0</v>
      </c>
      <c r="K12" s="43" t="s">
        <v>87</v>
      </c>
      <c r="L12" s="43" t="s">
        <v>95</v>
      </c>
      <c r="M12" s="43" t="s">
        <v>826</v>
      </c>
      <c r="N12" s="43" t="s">
        <v>827</v>
      </c>
      <c r="O12" s="43" t="s">
        <v>95</v>
      </c>
      <c r="P12" s="43" t="s">
        <v>222</v>
      </c>
      <c r="Q12" s="71" t="s">
        <v>828</v>
      </c>
      <c r="R12" s="72">
        <v>1700</v>
      </c>
      <c r="S12" s="72">
        <v>1700</v>
      </c>
      <c r="T12" s="72">
        <v>1.4705882352941</v>
      </c>
      <c r="U12" s="41">
        <v>25</v>
      </c>
      <c r="V12" s="41">
        <v>1700</v>
      </c>
      <c r="W12" s="113" t="s">
        <v>829</v>
      </c>
      <c r="X12" s="43">
        <v>25</v>
      </c>
      <c r="Y12" s="43" t="s">
        <v>166</v>
      </c>
      <c r="Z12" s="43">
        <v>25</v>
      </c>
      <c r="AA12" s="43" t="s">
        <v>167</v>
      </c>
      <c r="AB12" s="43" t="s">
        <v>168</v>
      </c>
    </row>
    <row r="13" spans="1:40" s="43" customFormat="1" ht="56.25" x14ac:dyDescent="0.2">
      <c r="A13" s="40" t="s">
        <v>86</v>
      </c>
      <c r="B13" s="41" t="s">
        <v>312</v>
      </c>
      <c r="C13" s="75" t="s">
        <v>313</v>
      </c>
      <c r="D13" s="75" t="s">
        <v>314</v>
      </c>
      <c r="E13" s="42" t="s">
        <v>315</v>
      </c>
      <c r="F13" s="39">
        <v>0</v>
      </c>
      <c r="G13" s="39">
        <v>0</v>
      </c>
      <c r="H13" s="39">
        <v>0</v>
      </c>
      <c r="I13" s="39">
        <v>0</v>
      </c>
      <c r="J13" s="39">
        <v>0</v>
      </c>
      <c r="K13" s="43" t="s">
        <v>87</v>
      </c>
      <c r="L13" s="43" t="s">
        <v>96</v>
      </c>
      <c r="M13" s="43" t="s">
        <v>830</v>
      </c>
      <c r="N13" s="43" t="s">
        <v>831</v>
      </c>
      <c r="O13" s="43" t="s">
        <v>96</v>
      </c>
      <c r="P13" s="43" t="s">
        <v>222</v>
      </c>
      <c r="Q13" s="71" t="s">
        <v>832</v>
      </c>
      <c r="R13" s="72">
        <v>90</v>
      </c>
      <c r="S13" s="72">
        <v>90</v>
      </c>
      <c r="T13" s="72">
        <v>0</v>
      </c>
      <c r="U13" s="41">
        <v>0</v>
      </c>
      <c r="V13" s="41"/>
      <c r="W13" s="113" t="s">
        <v>833</v>
      </c>
      <c r="X13" s="43">
        <v>0</v>
      </c>
      <c r="Y13" s="43" t="s">
        <v>166</v>
      </c>
      <c r="AA13" s="43" t="s">
        <v>167</v>
      </c>
      <c r="AB13" s="43" t="s">
        <v>168</v>
      </c>
    </row>
    <row r="14" spans="1:40" s="43" customFormat="1" ht="56.25" x14ac:dyDescent="0.2">
      <c r="A14" s="40" t="s">
        <v>86</v>
      </c>
      <c r="B14" s="41" t="s">
        <v>312</v>
      </c>
      <c r="C14" s="75" t="s">
        <v>313</v>
      </c>
      <c r="D14" s="75" t="s">
        <v>314</v>
      </c>
      <c r="E14" s="42" t="s">
        <v>315</v>
      </c>
      <c r="F14" s="39">
        <v>0</v>
      </c>
      <c r="G14" s="39">
        <v>0</v>
      </c>
      <c r="H14" s="39">
        <v>0</v>
      </c>
      <c r="I14" s="39">
        <v>0</v>
      </c>
      <c r="J14" s="39">
        <v>0</v>
      </c>
      <c r="K14" s="43" t="s">
        <v>87</v>
      </c>
      <c r="L14" s="43" t="s">
        <v>97</v>
      </c>
      <c r="M14" s="43" t="s">
        <v>834</v>
      </c>
      <c r="N14" s="43" t="s">
        <v>835</v>
      </c>
      <c r="O14" s="43" t="s">
        <v>97</v>
      </c>
      <c r="P14" s="43" t="s">
        <v>222</v>
      </c>
      <c r="Q14" s="71" t="s">
        <v>836</v>
      </c>
      <c r="R14" s="72">
        <v>40</v>
      </c>
      <c r="S14" s="72">
        <v>40</v>
      </c>
      <c r="T14" s="72">
        <v>27.5</v>
      </c>
      <c r="U14" s="41">
        <v>11</v>
      </c>
      <c r="V14" s="41">
        <v>40</v>
      </c>
      <c r="W14" s="113" t="s">
        <v>837</v>
      </c>
      <c r="X14" s="43">
        <v>11</v>
      </c>
      <c r="Y14" s="43" t="s">
        <v>166</v>
      </c>
      <c r="Z14" s="43">
        <v>11</v>
      </c>
      <c r="AA14" s="43" t="s">
        <v>167</v>
      </c>
      <c r="AB14" s="43" t="s">
        <v>168</v>
      </c>
    </row>
    <row r="15" spans="1:40" s="43" customFormat="1" ht="56.25" x14ac:dyDescent="0.2">
      <c r="A15" s="40" t="s">
        <v>86</v>
      </c>
      <c r="B15" s="41" t="s">
        <v>312</v>
      </c>
      <c r="C15" s="75" t="s">
        <v>313</v>
      </c>
      <c r="D15" s="75" t="s">
        <v>314</v>
      </c>
      <c r="E15" s="42" t="s">
        <v>315</v>
      </c>
      <c r="F15" s="39">
        <v>0</v>
      </c>
      <c r="G15" s="39">
        <v>0</v>
      </c>
      <c r="H15" s="39">
        <v>0</v>
      </c>
      <c r="I15" s="39">
        <v>0</v>
      </c>
      <c r="J15" s="39">
        <v>0</v>
      </c>
      <c r="K15" s="43" t="s">
        <v>87</v>
      </c>
      <c r="L15" s="43" t="s">
        <v>98</v>
      </c>
      <c r="M15" s="43" t="s">
        <v>838</v>
      </c>
      <c r="N15" s="43" t="s">
        <v>839</v>
      </c>
      <c r="O15" s="43" t="s">
        <v>98</v>
      </c>
      <c r="P15" s="43" t="s">
        <v>222</v>
      </c>
      <c r="Q15" s="71" t="s">
        <v>840</v>
      </c>
      <c r="R15" s="72">
        <v>50</v>
      </c>
      <c r="S15" s="72">
        <v>50</v>
      </c>
      <c r="T15" s="72">
        <v>16</v>
      </c>
      <c r="U15" s="41">
        <v>8</v>
      </c>
      <c r="V15" s="41">
        <v>50</v>
      </c>
      <c r="W15" s="113" t="s">
        <v>841</v>
      </c>
      <c r="X15" s="43">
        <v>8</v>
      </c>
      <c r="Y15" s="43" t="s">
        <v>166</v>
      </c>
      <c r="Z15" s="43">
        <v>8</v>
      </c>
      <c r="AA15" s="43" t="s">
        <v>167</v>
      </c>
      <c r="AB15" s="43" t="s">
        <v>168</v>
      </c>
    </row>
    <row r="16" spans="1:40" s="43" customFormat="1" ht="56.25" x14ac:dyDescent="0.2">
      <c r="A16" s="40" t="s">
        <v>86</v>
      </c>
      <c r="B16" s="41" t="s">
        <v>312</v>
      </c>
      <c r="C16" s="75" t="s">
        <v>313</v>
      </c>
      <c r="D16" s="75" t="s">
        <v>314</v>
      </c>
      <c r="E16" s="42" t="s">
        <v>315</v>
      </c>
      <c r="F16" s="39">
        <v>0</v>
      </c>
      <c r="G16" s="39">
        <v>0</v>
      </c>
      <c r="H16" s="39">
        <v>0</v>
      </c>
      <c r="I16" s="39">
        <v>0</v>
      </c>
      <c r="J16" s="39">
        <v>0</v>
      </c>
      <c r="K16" s="43" t="s">
        <v>87</v>
      </c>
      <c r="L16" s="43" t="s">
        <v>103</v>
      </c>
      <c r="M16" s="43" t="s">
        <v>842</v>
      </c>
      <c r="N16" s="43" t="s">
        <v>843</v>
      </c>
      <c r="O16" s="43" t="s">
        <v>103</v>
      </c>
      <c r="P16" s="43" t="s">
        <v>222</v>
      </c>
      <c r="Q16" s="71" t="s">
        <v>844</v>
      </c>
      <c r="R16" s="72">
        <v>600</v>
      </c>
      <c r="S16" s="72">
        <v>600</v>
      </c>
      <c r="T16" s="72">
        <v>29.833333333333002</v>
      </c>
      <c r="U16" s="41">
        <v>179</v>
      </c>
      <c r="V16" s="41">
        <v>600</v>
      </c>
      <c r="W16" s="113" t="s">
        <v>327</v>
      </c>
      <c r="X16" s="43">
        <v>179</v>
      </c>
      <c r="Y16" s="43" t="s">
        <v>166</v>
      </c>
      <c r="Z16" s="43">
        <v>179</v>
      </c>
      <c r="AA16" s="43" t="s">
        <v>167</v>
      </c>
      <c r="AB16" s="43" t="s">
        <v>168</v>
      </c>
    </row>
    <row r="17" spans="1:28" s="43" customFormat="1" ht="56.25" x14ac:dyDescent="0.2">
      <c r="A17" s="40" t="s">
        <v>86</v>
      </c>
      <c r="B17" s="41" t="s">
        <v>312</v>
      </c>
      <c r="C17" s="75" t="s">
        <v>313</v>
      </c>
      <c r="D17" s="75" t="s">
        <v>314</v>
      </c>
      <c r="E17" s="42" t="s">
        <v>315</v>
      </c>
      <c r="F17" s="39">
        <v>0</v>
      </c>
      <c r="G17" s="39">
        <v>0</v>
      </c>
      <c r="H17" s="39">
        <v>0</v>
      </c>
      <c r="I17" s="39">
        <v>0</v>
      </c>
      <c r="J17" s="39">
        <v>0</v>
      </c>
      <c r="K17" s="43" t="s">
        <v>87</v>
      </c>
      <c r="L17" s="43" t="s">
        <v>105</v>
      </c>
      <c r="M17" s="43" t="s">
        <v>845</v>
      </c>
      <c r="N17" s="43" t="s">
        <v>846</v>
      </c>
      <c r="O17" s="43" t="s">
        <v>105</v>
      </c>
      <c r="P17" s="43" t="s">
        <v>222</v>
      </c>
      <c r="Q17" s="71" t="s">
        <v>847</v>
      </c>
      <c r="R17" s="72">
        <v>60</v>
      </c>
      <c r="S17" s="72">
        <v>60</v>
      </c>
      <c r="T17" s="72">
        <v>108.33333333333</v>
      </c>
      <c r="U17" s="41">
        <v>65</v>
      </c>
      <c r="V17" s="41">
        <v>60</v>
      </c>
      <c r="W17" s="113" t="s">
        <v>848</v>
      </c>
      <c r="X17" s="43">
        <v>65</v>
      </c>
      <c r="Y17" s="43" t="s">
        <v>166</v>
      </c>
      <c r="Z17" s="43">
        <v>65</v>
      </c>
      <c r="AA17" s="43" t="s">
        <v>167</v>
      </c>
      <c r="AB17" s="43" t="s">
        <v>168</v>
      </c>
    </row>
    <row r="18" spans="1:28" s="43" customFormat="1" ht="56.25" x14ac:dyDescent="0.2">
      <c r="A18" s="40" t="s">
        <v>86</v>
      </c>
      <c r="B18" s="41" t="s">
        <v>316</v>
      </c>
      <c r="C18" s="75" t="s">
        <v>317</v>
      </c>
      <c r="D18" s="75" t="s">
        <v>318</v>
      </c>
      <c r="E18" s="42" t="s">
        <v>319</v>
      </c>
      <c r="F18" s="50">
        <v>2278968.17</v>
      </c>
      <c r="G18" s="50">
        <v>2378968.17</v>
      </c>
      <c r="H18" s="50">
        <v>0</v>
      </c>
      <c r="I18" s="50">
        <v>401204.54000000004</v>
      </c>
      <c r="J18" s="50">
        <v>401204.54000000004</v>
      </c>
      <c r="K18" s="43" t="s">
        <v>87</v>
      </c>
      <c r="L18" s="43" t="s">
        <v>27</v>
      </c>
      <c r="M18" s="43" t="s">
        <v>849</v>
      </c>
      <c r="N18" s="43" t="s">
        <v>850</v>
      </c>
      <c r="O18" s="43" t="s">
        <v>27</v>
      </c>
      <c r="P18" s="43" t="s">
        <v>90</v>
      </c>
      <c r="Q18" s="71" t="s">
        <v>851</v>
      </c>
      <c r="R18" s="72">
        <v>1</v>
      </c>
      <c r="S18" s="72">
        <v>1</v>
      </c>
      <c r="T18" s="72">
        <v>0</v>
      </c>
      <c r="U18" s="41">
        <v>0</v>
      </c>
      <c r="V18" s="41"/>
      <c r="W18" s="113" t="s">
        <v>852</v>
      </c>
      <c r="X18" s="43">
        <v>0</v>
      </c>
      <c r="Y18" s="43" t="s">
        <v>169</v>
      </c>
      <c r="AA18" s="43" t="s">
        <v>167</v>
      </c>
      <c r="AB18" s="43" t="s">
        <v>168</v>
      </c>
    </row>
    <row r="19" spans="1:28" s="43" customFormat="1" ht="67.5" x14ac:dyDescent="0.2">
      <c r="A19" s="40" t="s">
        <v>86</v>
      </c>
      <c r="B19" s="41" t="s">
        <v>316</v>
      </c>
      <c r="C19" s="75" t="s">
        <v>317</v>
      </c>
      <c r="D19" s="75" t="s">
        <v>318</v>
      </c>
      <c r="E19" s="42" t="s">
        <v>319</v>
      </c>
      <c r="F19" s="50">
        <v>2278968.17</v>
      </c>
      <c r="G19" s="50">
        <v>2378968.17</v>
      </c>
      <c r="H19" s="50">
        <v>0</v>
      </c>
      <c r="I19" s="50">
        <v>401204.54000000004</v>
      </c>
      <c r="J19" s="50">
        <v>401204.54000000004</v>
      </c>
      <c r="K19" s="43" t="s">
        <v>87</v>
      </c>
      <c r="L19" s="43" t="s">
        <v>88</v>
      </c>
      <c r="M19" s="43" t="s">
        <v>320</v>
      </c>
      <c r="N19" s="43" t="s">
        <v>853</v>
      </c>
      <c r="O19" s="43" t="s">
        <v>88</v>
      </c>
      <c r="P19" s="43" t="s">
        <v>90</v>
      </c>
      <c r="Q19" s="71" t="s">
        <v>854</v>
      </c>
      <c r="R19" s="72">
        <v>0</v>
      </c>
      <c r="S19" s="72">
        <v>0</v>
      </c>
      <c r="T19" s="72">
        <v>0</v>
      </c>
      <c r="U19" s="41">
        <v>0</v>
      </c>
      <c r="V19" s="41"/>
      <c r="W19" s="113" t="s">
        <v>855</v>
      </c>
      <c r="X19" s="43">
        <v>0</v>
      </c>
      <c r="Y19" s="43" t="s">
        <v>166</v>
      </c>
      <c r="AA19" s="43" t="s">
        <v>167</v>
      </c>
      <c r="AB19" s="43" t="s">
        <v>168</v>
      </c>
    </row>
    <row r="20" spans="1:28" s="43" customFormat="1" ht="56.25" x14ac:dyDescent="0.2">
      <c r="A20" s="40" t="s">
        <v>86</v>
      </c>
      <c r="B20" s="41" t="s">
        <v>316</v>
      </c>
      <c r="C20" s="75" t="s">
        <v>317</v>
      </c>
      <c r="D20" s="75" t="s">
        <v>318</v>
      </c>
      <c r="E20" s="42" t="s">
        <v>319</v>
      </c>
      <c r="F20" s="50">
        <v>0</v>
      </c>
      <c r="G20" s="50">
        <v>0</v>
      </c>
      <c r="H20" s="50">
        <v>0</v>
      </c>
      <c r="I20" s="50">
        <v>0</v>
      </c>
      <c r="J20" s="50">
        <v>0</v>
      </c>
      <c r="K20" s="43" t="s">
        <v>87</v>
      </c>
      <c r="L20" s="43" t="s">
        <v>89</v>
      </c>
      <c r="M20" s="43" t="s">
        <v>321</v>
      </c>
      <c r="N20" s="43" t="s">
        <v>856</v>
      </c>
      <c r="O20" s="43" t="s">
        <v>89</v>
      </c>
      <c r="P20" s="42" t="s">
        <v>90</v>
      </c>
      <c r="Q20" s="71" t="s">
        <v>857</v>
      </c>
      <c r="R20" s="72">
        <v>170</v>
      </c>
      <c r="S20" s="72">
        <v>170</v>
      </c>
      <c r="T20" s="72">
        <v>31.176470588234999</v>
      </c>
      <c r="U20" s="41">
        <v>53</v>
      </c>
      <c r="V20" s="41">
        <v>170</v>
      </c>
      <c r="W20" s="114" t="s">
        <v>858</v>
      </c>
      <c r="X20" s="43">
        <v>53</v>
      </c>
      <c r="Y20" s="43" t="s">
        <v>166</v>
      </c>
      <c r="Z20" s="43">
        <v>53</v>
      </c>
      <c r="AA20" s="43" t="s">
        <v>167</v>
      </c>
      <c r="AB20" s="43" t="s">
        <v>168</v>
      </c>
    </row>
    <row r="21" spans="1:28" s="43" customFormat="1" ht="56.25" x14ac:dyDescent="0.2">
      <c r="A21" s="40" t="s">
        <v>86</v>
      </c>
      <c r="B21" s="41" t="s">
        <v>316</v>
      </c>
      <c r="C21" s="75" t="s">
        <v>317</v>
      </c>
      <c r="D21" s="75" t="s">
        <v>318</v>
      </c>
      <c r="E21" s="42" t="s">
        <v>319</v>
      </c>
      <c r="F21" s="39">
        <v>0</v>
      </c>
      <c r="G21" s="39">
        <v>0</v>
      </c>
      <c r="H21" s="39">
        <v>0</v>
      </c>
      <c r="I21" s="39">
        <v>0</v>
      </c>
      <c r="J21" s="39">
        <v>0</v>
      </c>
      <c r="K21" s="43" t="s">
        <v>87</v>
      </c>
      <c r="L21" s="43" t="s">
        <v>91</v>
      </c>
      <c r="M21" s="43" t="s">
        <v>859</v>
      </c>
      <c r="N21" s="42" t="s">
        <v>322</v>
      </c>
      <c r="O21" s="43" t="s">
        <v>91</v>
      </c>
      <c r="P21" s="43" t="s">
        <v>90</v>
      </c>
      <c r="Q21" s="71" t="s">
        <v>860</v>
      </c>
      <c r="R21" s="72">
        <v>52</v>
      </c>
      <c r="S21" s="72">
        <v>52</v>
      </c>
      <c r="T21" s="72">
        <v>21.153846153846001</v>
      </c>
      <c r="U21" s="41">
        <v>11</v>
      </c>
      <c r="V21" s="41">
        <v>52</v>
      </c>
      <c r="W21" s="114" t="s">
        <v>223</v>
      </c>
      <c r="X21" s="43">
        <v>11</v>
      </c>
      <c r="Y21" s="43" t="s">
        <v>166</v>
      </c>
      <c r="Z21" s="43">
        <v>11</v>
      </c>
      <c r="AA21" s="43" t="s">
        <v>167</v>
      </c>
      <c r="AB21" s="43" t="s">
        <v>168</v>
      </c>
    </row>
    <row r="22" spans="1:28" s="43" customFormat="1" ht="56.25" x14ac:dyDescent="0.2">
      <c r="A22" s="40" t="s">
        <v>86</v>
      </c>
      <c r="B22" s="41" t="s">
        <v>316</v>
      </c>
      <c r="C22" s="75" t="s">
        <v>317</v>
      </c>
      <c r="D22" s="75" t="s">
        <v>318</v>
      </c>
      <c r="E22" s="42" t="s">
        <v>319</v>
      </c>
      <c r="F22" s="39">
        <v>0</v>
      </c>
      <c r="G22" s="39">
        <v>0</v>
      </c>
      <c r="H22" s="39">
        <v>0</v>
      </c>
      <c r="I22" s="39">
        <v>0</v>
      </c>
      <c r="J22" s="39">
        <v>0</v>
      </c>
      <c r="K22" s="43" t="s">
        <v>87</v>
      </c>
      <c r="L22" s="43" t="s">
        <v>92</v>
      </c>
      <c r="M22" s="43" t="s">
        <v>323</v>
      </c>
      <c r="N22" s="43" t="s">
        <v>861</v>
      </c>
      <c r="O22" s="43" t="s">
        <v>92</v>
      </c>
      <c r="P22" s="42" t="s">
        <v>90</v>
      </c>
      <c r="Q22" s="71" t="s">
        <v>862</v>
      </c>
      <c r="R22" s="72">
        <v>52</v>
      </c>
      <c r="S22" s="72">
        <v>52</v>
      </c>
      <c r="T22" s="72">
        <v>21.153846153846001</v>
      </c>
      <c r="U22" s="41">
        <v>11</v>
      </c>
      <c r="V22" s="41">
        <v>52</v>
      </c>
      <c r="W22" s="114" t="s">
        <v>223</v>
      </c>
      <c r="X22" s="43">
        <v>11</v>
      </c>
      <c r="Y22" s="43" t="s">
        <v>166</v>
      </c>
      <c r="Z22" s="43">
        <v>11</v>
      </c>
      <c r="AA22" s="43" t="s">
        <v>167</v>
      </c>
      <c r="AB22" s="43" t="s">
        <v>168</v>
      </c>
    </row>
    <row r="23" spans="1:28" s="43" customFormat="1" ht="56.25" x14ac:dyDescent="0.2">
      <c r="A23" s="40" t="s">
        <v>86</v>
      </c>
      <c r="B23" s="41" t="s">
        <v>316</v>
      </c>
      <c r="C23" s="75" t="s">
        <v>317</v>
      </c>
      <c r="D23" s="75" t="s">
        <v>318</v>
      </c>
      <c r="E23" s="42" t="s">
        <v>319</v>
      </c>
      <c r="F23" s="39">
        <v>0</v>
      </c>
      <c r="G23" s="39">
        <v>0</v>
      </c>
      <c r="H23" s="39">
        <v>0</v>
      </c>
      <c r="I23" s="39">
        <v>0</v>
      </c>
      <c r="J23" s="39">
        <v>0</v>
      </c>
      <c r="K23" s="43" t="s">
        <v>87</v>
      </c>
      <c r="L23" s="43" t="s">
        <v>99</v>
      </c>
      <c r="M23" s="43" t="s">
        <v>324</v>
      </c>
      <c r="N23" s="43" t="s">
        <v>324</v>
      </c>
      <c r="O23" s="43" t="s">
        <v>99</v>
      </c>
      <c r="P23" s="42" t="s">
        <v>90</v>
      </c>
      <c r="Q23" s="71" t="s">
        <v>863</v>
      </c>
      <c r="R23" s="72">
        <v>1500</v>
      </c>
      <c r="S23" s="72">
        <v>1500</v>
      </c>
      <c r="T23" s="72">
        <v>19.533333333333001</v>
      </c>
      <c r="U23" s="41">
        <v>293</v>
      </c>
      <c r="V23" s="41">
        <v>1500</v>
      </c>
      <c r="W23" s="114" t="s">
        <v>400</v>
      </c>
      <c r="X23" s="43">
        <v>293</v>
      </c>
      <c r="Y23" s="43" t="s">
        <v>166</v>
      </c>
      <c r="Z23" s="43">
        <v>293</v>
      </c>
      <c r="AA23" s="43" t="s">
        <v>167</v>
      </c>
      <c r="AB23" s="43" t="s">
        <v>168</v>
      </c>
    </row>
    <row r="24" spans="1:28" s="43" customFormat="1" ht="56.25" x14ac:dyDescent="0.2">
      <c r="A24" s="40" t="s">
        <v>86</v>
      </c>
      <c r="B24" s="41" t="s">
        <v>316</v>
      </c>
      <c r="C24" s="75" t="s">
        <v>317</v>
      </c>
      <c r="D24" s="75" t="s">
        <v>318</v>
      </c>
      <c r="E24" s="42" t="s">
        <v>319</v>
      </c>
      <c r="F24" s="39">
        <v>0</v>
      </c>
      <c r="G24" s="39">
        <v>0</v>
      </c>
      <c r="H24" s="39">
        <v>0</v>
      </c>
      <c r="I24" s="39">
        <v>0</v>
      </c>
      <c r="J24" s="39">
        <v>0</v>
      </c>
      <c r="K24" s="43" t="s">
        <v>87</v>
      </c>
      <c r="L24" s="43" t="s">
        <v>93</v>
      </c>
      <c r="M24" s="43" t="s">
        <v>325</v>
      </c>
      <c r="N24" s="43" t="s">
        <v>326</v>
      </c>
      <c r="O24" s="43" t="s">
        <v>93</v>
      </c>
      <c r="P24" s="42" t="s">
        <v>90</v>
      </c>
      <c r="Q24" s="71" t="s">
        <v>864</v>
      </c>
      <c r="R24" s="72">
        <v>205</v>
      </c>
      <c r="S24" s="72">
        <v>205</v>
      </c>
      <c r="T24" s="72">
        <v>31.219512195122</v>
      </c>
      <c r="U24" s="76">
        <v>64</v>
      </c>
      <c r="V24" s="76">
        <v>205</v>
      </c>
      <c r="W24" s="114" t="s">
        <v>858</v>
      </c>
      <c r="X24" s="43">
        <v>64</v>
      </c>
      <c r="Y24" s="43" t="s">
        <v>166</v>
      </c>
      <c r="Z24" s="43">
        <v>64</v>
      </c>
      <c r="AA24" s="43" t="s">
        <v>167</v>
      </c>
      <c r="AB24" s="43" t="s">
        <v>168</v>
      </c>
    </row>
    <row r="25" spans="1:28" s="43" customFormat="1" ht="56.25" x14ac:dyDescent="0.2">
      <c r="A25" s="40" t="s">
        <v>86</v>
      </c>
      <c r="B25" s="41" t="s">
        <v>316</v>
      </c>
      <c r="C25" s="75" t="s">
        <v>317</v>
      </c>
      <c r="D25" s="75" t="s">
        <v>318</v>
      </c>
      <c r="E25" s="42" t="s">
        <v>319</v>
      </c>
      <c r="F25" s="39">
        <v>0</v>
      </c>
      <c r="G25" s="39">
        <v>0</v>
      </c>
      <c r="H25" s="39">
        <v>0</v>
      </c>
      <c r="I25" s="39">
        <v>0</v>
      </c>
      <c r="J25" s="39">
        <v>0</v>
      </c>
      <c r="K25" s="43" t="s">
        <v>87</v>
      </c>
      <c r="L25" s="43" t="s">
        <v>94</v>
      </c>
      <c r="M25" s="43" t="s">
        <v>865</v>
      </c>
      <c r="N25" s="43" t="s">
        <v>100</v>
      </c>
      <c r="O25" s="43" t="s">
        <v>94</v>
      </c>
      <c r="P25" s="42" t="s">
        <v>90</v>
      </c>
      <c r="Q25" s="71" t="s">
        <v>866</v>
      </c>
      <c r="R25" s="72">
        <v>35</v>
      </c>
      <c r="S25" s="72">
        <v>35</v>
      </c>
      <c r="T25" s="72">
        <v>31.428571428571001</v>
      </c>
      <c r="U25" s="41">
        <v>11</v>
      </c>
      <c r="V25" s="41">
        <v>35</v>
      </c>
      <c r="W25" s="114" t="s">
        <v>221</v>
      </c>
      <c r="X25" s="43">
        <v>11</v>
      </c>
      <c r="Y25" s="43" t="s">
        <v>166</v>
      </c>
      <c r="Z25" s="43">
        <v>11</v>
      </c>
      <c r="AA25" s="43" t="s">
        <v>167</v>
      </c>
      <c r="AB25" s="43" t="s">
        <v>168</v>
      </c>
    </row>
    <row r="26" spans="1:28" s="43" customFormat="1" ht="56.25" x14ac:dyDescent="0.2">
      <c r="A26" s="40" t="s">
        <v>86</v>
      </c>
      <c r="B26" s="41" t="s">
        <v>316</v>
      </c>
      <c r="C26" s="75" t="s">
        <v>317</v>
      </c>
      <c r="D26" s="75" t="s">
        <v>318</v>
      </c>
      <c r="E26" s="42" t="s">
        <v>319</v>
      </c>
      <c r="F26" s="39">
        <v>0</v>
      </c>
      <c r="G26" s="39">
        <v>0</v>
      </c>
      <c r="H26" s="39">
        <v>0</v>
      </c>
      <c r="I26" s="39">
        <v>0</v>
      </c>
      <c r="J26" s="39">
        <v>0</v>
      </c>
      <c r="K26" s="43" t="s">
        <v>87</v>
      </c>
      <c r="L26" s="43" t="s">
        <v>95</v>
      </c>
      <c r="M26" s="43" t="s">
        <v>867</v>
      </c>
      <c r="N26" s="43" t="s">
        <v>101</v>
      </c>
      <c r="O26" s="43" t="s">
        <v>95</v>
      </c>
      <c r="P26" s="42" t="s">
        <v>90</v>
      </c>
      <c r="Q26" s="71" t="s">
        <v>868</v>
      </c>
      <c r="R26" s="72">
        <v>170</v>
      </c>
      <c r="S26" s="72">
        <v>170</v>
      </c>
      <c r="T26" s="72">
        <v>31.176470588234999</v>
      </c>
      <c r="U26" s="41">
        <v>53</v>
      </c>
      <c r="V26" s="41">
        <v>170</v>
      </c>
      <c r="W26" s="114" t="s">
        <v>869</v>
      </c>
      <c r="X26" s="43">
        <v>53</v>
      </c>
      <c r="Y26" s="43" t="s">
        <v>166</v>
      </c>
      <c r="Z26" s="43">
        <v>53</v>
      </c>
      <c r="AA26" s="43" t="s">
        <v>167</v>
      </c>
      <c r="AB26" s="43" t="s">
        <v>168</v>
      </c>
    </row>
    <row r="27" spans="1:28" s="43" customFormat="1" ht="56.25" x14ac:dyDescent="0.2">
      <c r="A27" s="40" t="s">
        <v>86</v>
      </c>
      <c r="B27" s="41" t="s">
        <v>316</v>
      </c>
      <c r="C27" s="75" t="s">
        <v>317</v>
      </c>
      <c r="D27" s="75" t="s">
        <v>318</v>
      </c>
      <c r="E27" s="42" t="s">
        <v>319</v>
      </c>
      <c r="F27" s="39">
        <v>0</v>
      </c>
      <c r="G27" s="39">
        <v>0</v>
      </c>
      <c r="H27" s="39">
        <v>0</v>
      </c>
      <c r="I27" s="39">
        <v>0</v>
      </c>
      <c r="J27" s="39">
        <v>0</v>
      </c>
      <c r="K27" s="43" t="s">
        <v>87</v>
      </c>
      <c r="L27" s="43" t="s">
        <v>96</v>
      </c>
      <c r="M27" s="43" t="s">
        <v>870</v>
      </c>
      <c r="N27" s="43" t="s">
        <v>101</v>
      </c>
      <c r="O27" s="43" t="s">
        <v>96</v>
      </c>
      <c r="P27" s="42" t="s">
        <v>90</v>
      </c>
      <c r="Q27" s="71" t="s">
        <v>868</v>
      </c>
      <c r="R27" s="72">
        <v>4200</v>
      </c>
      <c r="S27" s="72">
        <v>4200</v>
      </c>
      <c r="T27" s="72">
        <v>25.523809523810002</v>
      </c>
      <c r="U27" s="41">
        <v>1072</v>
      </c>
      <c r="V27" s="41">
        <v>4200</v>
      </c>
      <c r="W27" s="114" t="s">
        <v>871</v>
      </c>
      <c r="X27" s="43">
        <v>1072</v>
      </c>
      <c r="Y27" s="43" t="s">
        <v>166</v>
      </c>
      <c r="Z27" s="43">
        <v>1072</v>
      </c>
      <c r="AA27" s="43" t="s">
        <v>167</v>
      </c>
      <c r="AB27" s="43" t="s">
        <v>168</v>
      </c>
    </row>
    <row r="28" spans="1:28" s="43" customFormat="1" ht="56.25" x14ac:dyDescent="0.2">
      <c r="A28" s="40" t="s">
        <v>86</v>
      </c>
      <c r="B28" s="41" t="s">
        <v>316</v>
      </c>
      <c r="C28" s="75" t="s">
        <v>317</v>
      </c>
      <c r="D28" s="75" t="s">
        <v>318</v>
      </c>
      <c r="E28" s="42" t="s">
        <v>319</v>
      </c>
      <c r="F28" s="39">
        <v>0</v>
      </c>
      <c r="G28" s="39">
        <v>0</v>
      </c>
      <c r="H28" s="39">
        <v>0</v>
      </c>
      <c r="I28" s="39">
        <v>0</v>
      </c>
      <c r="J28" s="39">
        <v>0</v>
      </c>
      <c r="K28" s="43" t="s">
        <v>87</v>
      </c>
      <c r="L28" s="43" t="s">
        <v>97</v>
      </c>
      <c r="M28" s="43" t="s">
        <v>102</v>
      </c>
      <c r="N28" s="43" t="s">
        <v>328</v>
      </c>
      <c r="O28" s="43" t="s">
        <v>97</v>
      </c>
      <c r="P28" s="42" t="s">
        <v>90</v>
      </c>
      <c r="Q28" s="71" t="s">
        <v>872</v>
      </c>
      <c r="R28" s="72">
        <v>2000</v>
      </c>
      <c r="S28" s="72">
        <v>2000</v>
      </c>
      <c r="T28" s="72">
        <v>31.95</v>
      </c>
      <c r="U28" s="41">
        <v>639</v>
      </c>
      <c r="V28" s="41">
        <v>2000</v>
      </c>
      <c r="W28" s="114" t="s">
        <v>873</v>
      </c>
      <c r="X28" s="43">
        <v>639</v>
      </c>
      <c r="Y28" s="43" t="s">
        <v>166</v>
      </c>
      <c r="Z28" s="43">
        <v>639</v>
      </c>
      <c r="AA28" s="43" t="s">
        <v>167</v>
      </c>
      <c r="AB28" s="43" t="s">
        <v>168</v>
      </c>
    </row>
    <row r="29" spans="1:28" s="43" customFormat="1" ht="56.25" x14ac:dyDescent="0.2">
      <c r="A29" s="40" t="s">
        <v>86</v>
      </c>
      <c r="B29" s="41" t="s">
        <v>316</v>
      </c>
      <c r="C29" s="75" t="s">
        <v>317</v>
      </c>
      <c r="D29" s="75" t="s">
        <v>318</v>
      </c>
      <c r="E29" s="42" t="s">
        <v>319</v>
      </c>
      <c r="F29" s="39">
        <v>0</v>
      </c>
      <c r="G29" s="39">
        <v>0</v>
      </c>
      <c r="H29" s="39">
        <v>0</v>
      </c>
      <c r="I29" s="39">
        <v>0</v>
      </c>
      <c r="J29" s="39">
        <v>0</v>
      </c>
      <c r="K29" s="43" t="s">
        <v>87</v>
      </c>
      <c r="L29" s="115" t="s">
        <v>98</v>
      </c>
      <c r="M29" s="42" t="s">
        <v>874</v>
      </c>
      <c r="N29" s="42" t="s">
        <v>329</v>
      </c>
      <c r="O29" s="115" t="s">
        <v>98</v>
      </c>
      <c r="P29" s="42" t="s">
        <v>90</v>
      </c>
      <c r="Q29" s="71" t="s">
        <v>875</v>
      </c>
      <c r="R29" s="72">
        <v>2200</v>
      </c>
      <c r="S29" s="72">
        <v>2200</v>
      </c>
      <c r="T29" s="72">
        <v>19.681818181817999</v>
      </c>
      <c r="U29" s="41">
        <v>433</v>
      </c>
      <c r="V29" s="41">
        <v>2200</v>
      </c>
      <c r="W29" s="114" t="s">
        <v>876</v>
      </c>
      <c r="X29" s="43">
        <v>433</v>
      </c>
      <c r="Y29" s="43" t="s">
        <v>166</v>
      </c>
      <c r="Z29" s="43">
        <v>433</v>
      </c>
      <c r="AA29" s="43" t="s">
        <v>167</v>
      </c>
      <c r="AB29" s="43" t="s">
        <v>168</v>
      </c>
    </row>
    <row r="30" spans="1:28" s="43" customFormat="1" ht="56.25" x14ac:dyDescent="0.2">
      <c r="A30" s="40" t="s">
        <v>86</v>
      </c>
      <c r="B30" s="41" t="s">
        <v>316</v>
      </c>
      <c r="C30" s="75" t="s">
        <v>317</v>
      </c>
      <c r="D30" s="75" t="s">
        <v>318</v>
      </c>
      <c r="E30" s="42" t="s">
        <v>319</v>
      </c>
      <c r="F30" s="39">
        <v>0</v>
      </c>
      <c r="G30" s="39">
        <v>0</v>
      </c>
      <c r="H30" s="39">
        <v>0</v>
      </c>
      <c r="I30" s="39">
        <v>0</v>
      </c>
      <c r="J30" s="39">
        <v>0</v>
      </c>
      <c r="K30" s="43" t="s">
        <v>87</v>
      </c>
      <c r="L30" s="115" t="s">
        <v>103</v>
      </c>
      <c r="M30" s="42" t="s">
        <v>179</v>
      </c>
      <c r="N30" s="43" t="s">
        <v>180</v>
      </c>
      <c r="O30" s="115" t="s">
        <v>103</v>
      </c>
      <c r="P30" s="42" t="s">
        <v>90</v>
      </c>
      <c r="Q30" s="71" t="s">
        <v>877</v>
      </c>
      <c r="R30" s="72">
        <v>480</v>
      </c>
      <c r="S30" s="72">
        <v>480</v>
      </c>
      <c r="T30" s="72">
        <v>11.041666666667</v>
      </c>
      <c r="U30" s="41">
        <v>53</v>
      </c>
      <c r="V30" s="41">
        <v>480</v>
      </c>
      <c r="W30" s="114" t="s">
        <v>878</v>
      </c>
      <c r="X30" s="43">
        <v>53</v>
      </c>
      <c r="Y30" s="43" t="s">
        <v>166</v>
      </c>
      <c r="Z30" s="43">
        <v>53</v>
      </c>
      <c r="AA30" s="43" t="s">
        <v>167</v>
      </c>
      <c r="AB30" s="43" t="s">
        <v>168</v>
      </c>
    </row>
    <row r="31" spans="1:28" s="43" customFormat="1" ht="56.25" x14ac:dyDescent="0.2">
      <c r="A31" s="40" t="s">
        <v>86</v>
      </c>
      <c r="B31" s="41" t="s">
        <v>316</v>
      </c>
      <c r="C31" s="75" t="s">
        <v>317</v>
      </c>
      <c r="D31" s="75" t="s">
        <v>318</v>
      </c>
      <c r="E31" s="42" t="s">
        <v>319</v>
      </c>
      <c r="F31" s="39">
        <v>0</v>
      </c>
      <c r="G31" s="39">
        <v>0</v>
      </c>
      <c r="H31" s="39">
        <v>0</v>
      </c>
      <c r="I31" s="39">
        <v>0</v>
      </c>
      <c r="J31" s="39">
        <v>0</v>
      </c>
      <c r="K31" s="43" t="s">
        <v>87</v>
      </c>
      <c r="L31" s="115" t="s">
        <v>105</v>
      </c>
      <c r="M31" s="42" t="s">
        <v>879</v>
      </c>
      <c r="N31" s="43" t="s">
        <v>104</v>
      </c>
      <c r="O31" s="115" t="s">
        <v>105</v>
      </c>
      <c r="P31" s="42" t="s">
        <v>90</v>
      </c>
      <c r="Q31" s="71" t="s">
        <v>877</v>
      </c>
      <c r="R31" s="72">
        <v>480</v>
      </c>
      <c r="S31" s="72">
        <v>480</v>
      </c>
      <c r="T31" s="72">
        <v>11.041666666667</v>
      </c>
      <c r="U31" s="41">
        <v>53</v>
      </c>
      <c r="V31" s="41">
        <v>480</v>
      </c>
      <c r="W31" s="114" t="s">
        <v>878</v>
      </c>
      <c r="X31" s="43">
        <v>53</v>
      </c>
      <c r="Y31" s="43" t="s">
        <v>166</v>
      </c>
      <c r="Z31" s="43">
        <v>53</v>
      </c>
      <c r="AA31" s="43" t="s">
        <v>167</v>
      </c>
      <c r="AB31" s="43" t="s">
        <v>168</v>
      </c>
    </row>
    <row r="32" spans="1:28" s="43" customFormat="1" ht="135" x14ac:dyDescent="0.2">
      <c r="A32" s="40" t="s">
        <v>86</v>
      </c>
      <c r="B32" s="41" t="s">
        <v>330</v>
      </c>
      <c r="C32" s="75" t="s">
        <v>331</v>
      </c>
      <c r="D32" s="75" t="s">
        <v>332</v>
      </c>
      <c r="E32" s="42" t="s">
        <v>333</v>
      </c>
      <c r="F32" s="50">
        <v>11396087.67</v>
      </c>
      <c r="G32" s="50">
        <v>11907451.27</v>
      </c>
      <c r="H32" s="50">
        <v>0</v>
      </c>
      <c r="I32" s="50">
        <v>1649205.7499999998</v>
      </c>
      <c r="J32" s="50">
        <v>1649066.5499999998</v>
      </c>
      <c r="K32" s="43" t="s">
        <v>87</v>
      </c>
      <c r="L32" s="115" t="s">
        <v>27</v>
      </c>
      <c r="M32" s="42" t="s">
        <v>880</v>
      </c>
      <c r="N32" s="42" t="s">
        <v>881</v>
      </c>
      <c r="O32" s="115" t="s">
        <v>27</v>
      </c>
      <c r="P32" s="42" t="s">
        <v>222</v>
      </c>
      <c r="Q32" s="71" t="s">
        <v>882</v>
      </c>
      <c r="R32" s="72">
        <v>162336908.28999999</v>
      </c>
      <c r="S32" s="72">
        <v>162336908.28999999</v>
      </c>
      <c r="T32" s="72">
        <v>0</v>
      </c>
      <c r="U32" s="41">
        <v>0</v>
      </c>
      <c r="V32" s="41"/>
      <c r="W32" s="114" t="s">
        <v>883</v>
      </c>
      <c r="X32" s="43">
        <v>0</v>
      </c>
      <c r="Y32" s="43" t="s">
        <v>169</v>
      </c>
      <c r="AA32" s="43" t="s">
        <v>167</v>
      </c>
      <c r="AB32" s="43" t="s">
        <v>168</v>
      </c>
    </row>
    <row r="33" spans="1:28" s="43" customFormat="1" ht="56.25" x14ac:dyDescent="0.2">
      <c r="A33" s="40" t="s">
        <v>86</v>
      </c>
      <c r="B33" s="41" t="s">
        <v>330</v>
      </c>
      <c r="C33" s="75" t="s">
        <v>331</v>
      </c>
      <c r="D33" s="75" t="s">
        <v>332</v>
      </c>
      <c r="E33" s="42" t="s">
        <v>333</v>
      </c>
      <c r="F33" s="50">
        <v>11396087.67</v>
      </c>
      <c r="G33" s="50">
        <v>11907451.27</v>
      </c>
      <c r="H33" s="50">
        <v>0</v>
      </c>
      <c r="I33" s="50">
        <v>1649205.7499999998</v>
      </c>
      <c r="J33" s="50">
        <v>1649066.5499999998</v>
      </c>
      <c r="K33" s="43" t="s">
        <v>87</v>
      </c>
      <c r="L33" s="42" t="s">
        <v>88</v>
      </c>
      <c r="M33" s="42" t="s">
        <v>884</v>
      </c>
      <c r="N33" s="43" t="s">
        <v>885</v>
      </c>
      <c r="O33" s="42" t="s">
        <v>88</v>
      </c>
      <c r="P33" s="42" t="s">
        <v>90</v>
      </c>
      <c r="Q33" s="71" t="s">
        <v>886</v>
      </c>
      <c r="R33" s="72">
        <v>41021250.299999997</v>
      </c>
      <c r="S33" s="72">
        <v>41021250.299999997</v>
      </c>
      <c r="T33" s="72">
        <v>0</v>
      </c>
      <c r="U33" s="41">
        <v>0</v>
      </c>
      <c r="V33" s="41"/>
      <c r="W33" s="114" t="s">
        <v>887</v>
      </c>
      <c r="X33" s="43">
        <v>0</v>
      </c>
      <c r="Y33" s="43" t="s">
        <v>169</v>
      </c>
      <c r="AA33" s="43" t="s">
        <v>167</v>
      </c>
      <c r="AB33" s="43" t="s">
        <v>168</v>
      </c>
    </row>
    <row r="34" spans="1:28" s="43" customFormat="1" ht="56.25" x14ac:dyDescent="0.2">
      <c r="A34" s="40" t="s">
        <v>86</v>
      </c>
      <c r="B34" s="41" t="s">
        <v>330</v>
      </c>
      <c r="C34" s="75" t="s">
        <v>331</v>
      </c>
      <c r="D34" s="75" t="s">
        <v>332</v>
      </c>
      <c r="E34" s="42" t="s">
        <v>333</v>
      </c>
      <c r="F34" s="50">
        <v>0</v>
      </c>
      <c r="G34" s="50">
        <v>0</v>
      </c>
      <c r="H34" s="50">
        <v>0</v>
      </c>
      <c r="I34" s="50">
        <v>0</v>
      </c>
      <c r="J34" s="50">
        <v>0</v>
      </c>
      <c r="K34" s="43" t="s">
        <v>87</v>
      </c>
      <c r="L34" s="42" t="s">
        <v>89</v>
      </c>
      <c r="M34" s="42" t="s">
        <v>888</v>
      </c>
      <c r="N34" s="42" t="s">
        <v>889</v>
      </c>
      <c r="O34" s="42" t="s">
        <v>89</v>
      </c>
      <c r="P34" s="42" t="s">
        <v>224</v>
      </c>
      <c r="Q34" s="71" t="s">
        <v>890</v>
      </c>
      <c r="R34" s="72">
        <v>455621729.63999999</v>
      </c>
      <c r="S34" s="72">
        <v>455621729.63999999</v>
      </c>
      <c r="T34" s="72">
        <v>0</v>
      </c>
      <c r="U34" s="41">
        <v>0</v>
      </c>
      <c r="V34" s="41"/>
      <c r="W34" s="114" t="s">
        <v>891</v>
      </c>
      <c r="X34" s="43">
        <v>0</v>
      </c>
      <c r="Y34" s="43" t="s">
        <v>170</v>
      </c>
      <c r="AA34" s="43" t="s">
        <v>167</v>
      </c>
      <c r="AB34" s="43" t="s">
        <v>168</v>
      </c>
    </row>
    <row r="35" spans="1:28" s="43" customFormat="1" ht="67.5" x14ac:dyDescent="0.2">
      <c r="A35" s="40" t="s">
        <v>86</v>
      </c>
      <c r="B35" s="41" t="s">
        <v>330</v>
      </c>
      <c r="C35" s="75" t="s">
        <v>331</v>
      </c>
      <c r="D35" s="75" t="s">
        <v>332</v>
      </c>
      <c r="E35" s="42" t="s">
        <v>333</v>
      </c>
      <c r="F35" s="39">
        <v>0</v>
      </c>
      <c r="G35" s="39">
        <v>0</v>
      </c>
      <c r="H35" s="39">
        <v>0</v>
      </c>
      <c r="I35" s="39">
        <v>0</v>
      </c>
      <c r="J35" s="39">
        <v>0</v>
      </c>
      <c r="K35" s="43" t="s">
        <v>87</v>
      </c>
      <c r="L35" s="42" t="s">
        <v>91</v>
      </c>
      <c r="M35" s="42" t="s">
        <v>892</v>
      </c>
      <c r="N35" s="42" t="s">
        <v>893</v>
      </c>
      <c r="O35" s="42" t="s">
        <v>91</v>
      </c>
      <c r="P35" s="42" t="s">
        <v>222</v>
      </c>
      <c r="Q35" s="71" t="s">
        <v>894</v>
      </c>
      <c r="R35" s="72">
        <v>5</v>
      </c>
      <c r="S35" s="72">
        <v>5</v>
      </c>
      <c r="T35" s="72">
        <v>20</v>
      </c>
      <c r="U35" s="41">
        <v>1</v>
      </c>
      <c r="V35" s="41">
        <v>5</v>
      </c>
      <c r="W35" s="114" t="s">
        <v>895</v>
      </c>
      <c r="X35" s="43">
        <v>1</v>
      </c>
      <c r="Y35" s="43" t="s">
        <v>166</v>
      </c>
      <c r="Z35" s="43">
        <v>1</v>
      </c>
      <c r="AA35" s="43" t="s">
        <v>167</v>
      </c>
      <c r="AB35" s="43" t="s">
        <v>168</v>
      </c>
    </row>
    <row r="36" spans="1:28" s="43" customFormat="1" ht="101.25" x14ac:dyDescent="0.2">
      <c r="A36" s="40" t="s">
        <v>86</v>
      </c>
      <c r="B36" s="41" t="s">
        <v>330</v>
      </c>
      <c r="C36" s="75" t="s">
        <v>331</v>
      </c>
      <c r="D36" s="75" t="s">
        <v>332</v>
      </c>
      <c r="E36" s="42" t="s">
        <v>333</v>
      </c>
      <c r="F36" s="39">
        <v>0</v>
      </c>
      <c r="G36" s="39">
        <v>0</v>
      </c>
      <c r="H36" s="39">
        <v>0</v>
      </c>
      <c r="I36" s="39">
        <v>0</v>
      </c>
      <c r="J36" s="39">
        <v>0</v>
      </c>
      <c r="K36" s="43" t="s">
        <v>87</v>
      </c>
      <c r="L36" s="42" t="s">
        <v>92</v>
      </c>
      <c r="M36" s="42" t="s">
        <v>896</v>
      </c>
      <c r="N36" s="42" t="s">
        <v>897</v>
      </c>
      <c r="O36" s="42" t="s">
        <v>92</v>
      </c>
      <c r="P36" s="42" t="s">
        <v>222</v>
      </c>
      <c r="Q36" s="71" t="s">
        <v>898</v>
      </c>
      <c r="R36" s="72">
        <v>1016</v>
      </c>
      <c r="S36" s="72">
        <v>1016</v>
      </c>
      <c r="T36" s="72">
        <v>16.732283464567001</v>
      </c>
      <c r="U36" s="41">
        <v>170</v>
      </c>
      <c r="V36" s="41">
        <v>1016</v>
      </c>
      <c r="W36" s="114" t="s">
        <v>899</v>
      </c>
      <c r="X36" s="43">
        <v>170</v>
      </c>
      <c r="Y36" s="43" t="s">
        <v>166</v>
      </c>
      <c r="Z36" s="43">
        <v>170</v>
      </c>
      <c r="AA36" s="43" t="s">
        <v>167</v>
      </c>
      <c r="AB36" s="43" t="s">
        <v>168</v>
      </c>
    </row>
    <row r="37" spans="1:28" s="43" customFormat="1" ht="56.25" x14ac:dyDescent="0.2">
      <c r="A37" s="40" t="s">
        <v>86</v>
      </c>
      <c r="B37" s="41" t="s">
        <v>330</v>
      </c>
      <c r="C37" s="75" t="s">
        <v>331</v>
      </c>
      <c r="D37" s="75" t="s">
        <v>332</v>
      </c>
      <c r="E37" s="42" t="s">
        <v>333</v>
      </c>
      <c r="F37" s="39">
        <v>0</v>
      </c>
      <c r="G37" s="39">
        <v>0</v>
      </c>
      <c r="H37" s="39">
        <v>0</v>
      </c>
      <c r="I37" s="39">
        <v>0</v>
      </c>
      <c r="J37" s="39">
        <v>0</v>
      </c>
      <c r="K37" s="43" t="s">
        <v>87</v>
      </c>
      <c r="L37" s="42" t="s">
        <v>99</v>
      </c>
      <c r="M37" s="42" t="s">
        <v>900</v>
      </c>
      <c r="N37" s="42" t="s">
        <v>901</v>
      </c>
      <c r="O37" s="42" t="s">
        <v>99</v>
      </c>
      <c r="P37" s="42" t="s">
        <v>222</v>
      </c>
      <c r="Q37" s="71" t="s">
        <v>181</v>
      </c>
      <c r="R37" s="72">
        <v>12600</v>
      </c>
      <c r="S37" s="72">
        <v>12600</v>
      </c>
      <c r="T37" s="72">
        <v>10.071428571428999</v>
      </c>
      <c r="U37" s="41">
        <v>1269</v>
      </c>
      <c r="V37" s="41">
        <v>12600</v>
      </c>
      <c r="W37" s="114" t="s">
        <v>902</v>
      </c>
      <c r="X37" s="43">
        <v>1269</v>
      </c>
      <c r="Y37" s="43" t="s">
        <v>166</v>
      </c>
      <c r="Z37" s="43">
        <v>1269</v>
      </c>
      <c r="AA37" s="43" t="s">
        <v>167</v>
      </c>
      <c r="AB37" s="43" t="s">
        <v>168</v>
      </c>
    </row>
    <row r="38" spans="1:28" s="43" customFormat="1" ht="78.75" x14ac:dyDescent="0.2">
      <c r="A38" s="40" t="s">
        <v>86</v>
      </c>
      <c r="B38" s="41" t="s">
        <v>330</v>
      </c>
      <c r="C38" s="75" t="s">
        <v>331</v>
      </c>
      <c r="D38" s="75" t="s">
        <v>332</v>
      </c>
      <c r="E38" s="42" t="s">
        <v>333</v>
      </c>
      <c r="F38" s="39">
        <v>0</v>
      </c>
      <c r="G38" s="39">
        <v>0</v>
      </c>
      <c r="H38" s="39">
        <v>0</v>
      </c>
      <c r="I38" s="39">
        <v>0</v>
      </c>
      <c r="J38" s="39">
        <v>0</v>
      </c>
      <c r="K38" s="43" t="s">
        <v>87</v>
      </c>
      <c r="L38" s="42" t="s">
        <v>106</v>
      </c>
      <c r="M38" s="42" t="s">
        <v>903</v>
      </c>
      <c r="N38" s="42" t="s">
        <v>904</v>
      </c>
      <c r="O38" s="42" t="s">
        <v>106</v>
      </c>
      <c r="P38" s="42" t="s">
        <v>222</v>
      </c>
      <c r="Q38" s="71" t="s">
        <v>905</v>
      </c>
      <c r="R38" s="72">
        <v>64</v>
      </c>
      <c r="S38" s="72">
        <v>64</v>
      </c>
      <c r="T38" s="116">
        <v>23.4375</v>
      </c>
      <c r="U38" s="117">
        <v>15</v>
      </c>
      <c r="V38" s="41">
        <v>64</v>
      </c>
      <c r="W38" s="114" t="s">
        <v>906</v>
      </c>
      <c r="X38" s="43">
        <v>15</v>
      </c>
      <c r="Y38" s="43" t="s">
        <v>166</v>
      </c>
      <c r="Z38" s="43">
        <v>15</v>
      </c>
      <c r="AA38" s="43" t="s">
        <v>167</v>
      </c>
      <c r="AB38" s="43" t="s">
        <v>168</v>
      </c>
    </row>
    <row r="39" spans="1:28" s="43" customFormat="1" ht="67.5" x14ac:dyDescent="0.2">
      <c r="A39" s="40" t="s">
        <v>86</v>
      </c>
      <c r="B39" s="41" t="s">
        <v>330</v>
      </c>
      <c r="C39" s="75" t="s">
        <v>331</v>
      </c>
      <c r="D39" s="75" t="s">
        <v>332</v>
      </c>
      <c r="E39" s="42" t="s">
        <v>333</v>
      </c>
      <c r="F39" s="39">
        <v>0</v>
      </c>
      <c r="G39" s="39">
        <v>0</v>
      </c>
      <c r="H39" s="39">
        <v>0</v>
      </c>
      <c r="I39" s="39">
        <v>0</v>
      </c>
      <c r="J39" s="39">
        <v>0</v>
      </c>
      <c r="K39" s="43" t="s">
        <v>87</v>
      </c>
      <c r="L39" s="42" t="s">
        <v>107</v>
      </c>
      <c r="M39" s="42" t="s">
        <v>907</v>
      </c>
      <c r="N39" s="42" t="s">
        <v>908</v>
      </c>
      <c r="O39" s="42" t="s">
        <v>107</v>
      </c>
      <c r="P39" s="42" t="s">
        <v>222</v>
      </c>
      <c r="Q39" s="71" t="s">
        <v>909</v>
      </c>
      <c r="R39" s="72">
        <v>8000</v>
      </c>
      <c r="S39" s="72">
        <v>8000</v>
      </c>
      <c r="T39" s="72">
        <v>1.25</v>
      </c>
      <c r="U39" s="41">
        <v>100</v>
      </c>
      <c r="V39" s="41">
        <v>8000</v>
      </c>
      <c r="W39" s="114" t="s">
        <v>910</v>
      </c>
      <c r="X39" s="43">
        <v>100</v>
      </c>
      <c r="Y39" s="43" t="s">
        <v>166</v>
      </c>
      <c r="Z39" s="43">
        <v>100</v>
      </c>
      <c r="AA39" s="43" t="s">
        <v>167</v>
      </c>
      <c r="AB39" s="43" t="s">
        <v>168</v>
      </c>
    </row>
    <row r="40" spans="1:28" s="43" customFormat="1" ht="123.75" x14ac:dyDescent="0.2">
      <c r="A40" s="40" t="s">
        <v>86</v>
      </c>
      <c r="B40" s="41" t="s">
        <v>330</v>
      </c>
      <c r="C40" s="75" t="s">
        <v>331</v>
      </c>
      <c r="D40" s="75" t="s">
        <v>332</v>
      </c>
      <c r="E40" s="42" t="s">
        <v>333</v>
      </c>
      <c r="F40" s="39">
        <v>0</v>
      </c>
      <c r="G40" s="39">
        <v>0</v>
      </c>
      <c r="H40" s="39">
        <v>0</v>
      </c>
      <c r="I40" s="39">
        <v>0</v>
      </c>
      <c r="J40" s="39">
        <v>0</v>
      </c>
      <c r="K40" s="43" t="s">
        <v>87</v>
      </c>
      <c r="L40" s="42" t="s">
        <v>108</v>
      </c>
      <c r="M40" s="42" t="s">
        <v>911</v>
      </c>
      <c r="N40" s="42" t="s">
        <v>912</v>
      </c>
      <c r="O40" s="42" t="s">
        <v>108</v>
      </c>
      <c r="P40" s="42" t="s">
        <v>222</v>
      </c>
      <c r="Q40" s="71" t="s">
        <v>913</v>
      </c>
      <c r="R40" s="72">
        <v>17</v>
      </c>
      <c r="S40" s="72">
        <v>17</v>
      </c>
      <c r="T40" s="118">
        <v>17.647058823529001</v>
      </c>
      <c r="U40" s="117">
        <v>3</v>
      </c>
      <c r="V40" s="117">
        <v>17</v>
      </c>
      <c r="W40" s="114" t="s">
        <v>914</v>
      </c>
      <c r="X40" s="43">
        <v>3</v>
      </c>
      <c r="Y40" s="43" t="s">
        <v>166</v>
      </c>
      <c r="Z40" s="43">
        <v>3</v>
      </c>
      <c r="AA40" s="43" t="s">
        <v>167</v>
      </c>
      <c r="AB40" s="43" t="s">
        <v>168</v>
      </c>
    </row>
    <row r="41" spans="1:28" s="43" customFormat="1" ht="56.25" x14ac:dyDescent="0.2">
      <c r="A41" s="40" t="s">
        <v>86</v>
      </c>
      <c r="B41" s="41" t="s">
        <v>330</v>
      </c>
      <c r="C41" s="75" t="s">
        <v>331</v>
      </c>
      <c r="D41" s="75" t="s">
        <v>332</v>
      </c>
      <c r="E41" s="42" t="s">
        <v>333</v>
      </c>
      <c r="F41" s="39">
        <v>0</v>
      </c>
      <c r="G41" s="39">
        <v>0</v>
      </c>
      <c r="H41" s="39">
        <v>0</v>
      </c>
      <c r="I41" s="39">
        <v>0</v>
      </c>
      <c r="J41" s="39">
        <v>0</v>
      </c>
      <c r="K41" s="43" t="s">
        <v>87</v>
      </c>
      <c r="L41" s="42" t="s">
        <v>109</v>
      </c>
      <c r="M41" s="42" t="s">
        <v>915</v>
      </c>
      <c r="N41" s="42" t="s">
        <v>916</v>
      </c>
      <c r="O41" s="42" t="s">
        <v>109</v>
      </c>
      <c r="P41" s="42" t="s">
        <v>222</v>
      </c>
      <c r="Q41" s="71" t="s">
        <v>917</v>
      </c>
      <c r="R41" s="72">
        <v>18</v>
      </c>
      <c r="S41" s="72">
        <v>18</v>
      </c>
      <c r="T41" s="118">
        <v>72.222222222222001</v>
      </c>
      <c r="U41" s="117">
        <v>13</v>
      </c>
      <c r="V41" s="117">
        <v>18</v>
      </c>
      <c r="W41" s="114" t="s">
        <v>918</v>
      </c>
      <c r="X41" s="43">
        <v>13</v>
      </c>
      <c r="Y41" s="43" t="s">
        <v>166</v>
      </c>
      <c r="Z41" s="43">
        <v>13</v>
      </c>
      <c r="AA41" s="43" t="s">
        <v>167</v>
      </c>
      <c r="AB41" s="43" t="s">
        <v>168</v>
      </c>
    </row>
    <row r="42" spans="1:28" s="43" customFormat="1" ht="78.75" x14ac:dyDescent="0.2">
      <c r="A42" s="40" t="s">
        <v>110</v>
      </c>
      <c r="B42" s="41" t="s">
        <v>334</v>
      </c>
      <c r="C42" s="75" t="s">
        <v>335</v>
      </c>
      <c r="D42" s="75" t="s">
        <v>336</v>
      </c>
      <c r="E42" s="42" t="s">
        <v>337</v>
      </c>
      <c r="F42" s="50">
        <v>4401684.84</v>
      </c>
      <c r="G42" s="50">
        <v>4501684.84</v>
      </c>
      <c r="H42" s="50">
        <v>0</v>
      </c>
      <c r="I42" s="50">
        <v>936154.27</v>
      </c>
      <c r="J42" s="50">
        <v>855940.33000000007</v>
      </c>
      <c r="K42" s="43" t="s">
        <v>87</v>
      </c>
      <c r="L42" s="42" t="s">
        <v>27</v>
      </c>
      <c r="M42" s="42" t="s">
        <v>919</v>
      </c>
      <c r="N42" s="42" t="s">
        <v>920</v>
      </c>
      <c r="O42" s="42" t="s">
        <v>27</v>
      </c>
      <c r="P42" s="42" t="s">
        <v>222</v>
      </c>
      <c r="Q42" s="71" t="s">
        <v>204</v>
      </c>
      <c r="R42" s="72">
        <v>32</v>
      </c>
      <c r="S42" s="72">
        <v>32</v>
      </c>
      <c r="T42" s="72">
        <v>0</v>
      </c>
      <c r="U42" s="41">
        <v>0</v>
      </c>
      <c r="V42" s="41"/>
      <c r="W42" s="114" t="s">
        <v>230</v>
      </c>
      <c r="X42" s="43">
        <v>0</v>
      </c>
      <c r="Y42" s="43" t="s">
        <v>169</v>
      </c>
      <c r="AA42" s="43" t="s">
        <v>167</v>
      </c>
      <c r="AB42" s="43" t="s">
        <v>168</v>
      </c>
    </row>
    <row r="43" spans="1:28" s="43" customFormat="1" ht="67.5" x14ac:dyDescent="0.2">
      <c r="A43" s="40" t="s">
        <v>110</v>
      </c>
      <c r="B43" s="41" t="s">
        <v>334</v>
      </c>
      <c r="C43" s="75" t="s">
        <v>335</v>
      </c>
      <c r="D43" s="75" t="s">
        <v>336</v>
      </c>
      <c r="E43" s="42" t="s">
        <v>337</v>
      </c>
      <c r="F43" s="50">
        <v>4401684.84</v>
      </c>
      <c r="G43" s="50">
        <v>4501684.84</v>
      </c>
      <c r="H43" s="50">
        <v>0</v>
      </c>
      <c r="I43" s="50">
        <v>936154.27</v>
      </c>
      <c r="J43" s="50">
        <v>855940.33000000007</v>
      </c>
      <c r="K43" s="43" t="s">
        <v>87</v>
      </c>
      <c r="L43" s="42" t="s">
        <v>88</v>
      </c>
      <c r="M43" s="42" t="s">
        <v>921</v>
      </c>
      <c r="N43" s="42" t="s">
        <v>922</v>
      </c>
      <c r="O43" s="42" t="s">
        <v>88</v>
      </c>
      <c r="P43" s="42" t="s">
        <v>222</v>
      </c>
      <c r="Q43" s="71" t="s">
        <v>338</v>
      </c>
      <c r="R43" s="72">
        <v>32</v>
      </c>
      <c r="S43" s="72">
        <v>32</v>
      </c>
      <c r="T43" s="72">
        <v>0</v>
      </c>
      <c r="U43" s="41">
        <v>0</v>
      </c>
      <c r="V43" s="41"/>
      <c r="W43" s="114" t="s">
        <v>230</v>
      </c>
      <c r="X43" s="43">
        <v>0</v>
      </c>
      <c r="Y43" s="43" t="s">
        <v>169</v>
      </c>
      <c r="AA43" s="43" t="s">
        <v>167</v>
      </c>
      <c r="AB43" s="43" t="s">
        <v>168</v>
      </c>
    </row>
    <row r="44" spans="1:28" s="43" customFormat="1" ht="67.5" customHeight="1" x14ac:dyDescent="0.2">
      <c r="A44" s="40" t="s">
        <v>110</v>
      </c>
      <c r="B44" s="41" t="s">
        <v>334</v>
      </c>
      <c r="C44" s="75" t="s">
        <v>335</v>
      </c>
      <c r="D44" s="75" t="s">
        <v>336</v>
      </c>
      <c r="E44" s="42" t="s">
        <v>337</v>
      </c>
      <c r="F44" s="50">
        <v>0</v>
      </c>
      <c r="G44" s="50">
        <v>0</v>
      </c>
      <c r="H44" s="50">
        <v>0</v>
      </c>
      <c r="I44" s="50">
        <v>0</v>
      </c>
      <c r="J44" s="50">
        <v>0</v>
      </c>
      <c r="K44" s="43" t="s">
        <v>87</v>
      </c>
      <c r="L44" s="42" t="s">
        <v>89</v>
      </c>
      <c r="M44" s="42" t="s">
        <v>923</v>
      </c>
      <c r="N44" s="42" t="s">
        <v>924</v>
      </c>
      <c r="O44" s="42" t="s">
        <v>89</v>
      </c>
      <c r="P44" s="42" t="s">
        <v>222</v>
      </c>
      <c r="Q44" s="71" t="s">
        <v>225</v>
      </c>
      <c r="R44" s="72">
        <v>31</v>
      </c>
      <c r="S44" s="72">
        <v>31</v>
      </c>
      <c r="T44" s="72">
        <v>0</v>
      </c>
      <c r="U44" s="117">
        <v>0</v>
      </c>
      <c r="V44" s="41"/>
      <c r="W44" s="114" t="s">
        <v>339</v>
      </c>
      <c r="X44" s="43">
        <v>0</v>
      </c>
      <c r="Y44" s="43" t="s">
        <v>170</v>
      </c>
      <c r="AA44" s="43" t="s">
        <v>167</v>
      </c>
      <c r="AB44" s="43" t="s">
        <v>168</v>
      </c>
    </row>
    <row r="45" spans="1:28" s="43" customFormat="1" ht="135" customHeight="1" x14ac:dyDescent="0.2">
      <c r="A45" s="40" t="s">
        <v>110</v>
      </c>
      <c r="B45" s="41" t="s">
        <v>334</v>
      </c>
      <c r="C45" s="75" t="s">
        <v>335</v>
      </c>
      <c r="D45" s="75" t="s">
        <v>336</v>
      </c>
      <c r="E45" s="42" t="s">
        <v>337</v>
      </c>
      <c r="F45" s="39">
        <v>0</v>
      </c>
      <c r="G45" s="39">
        <v>0</v>
      </c>
      <c r="H45" s="39">
        <v>0</v>
      </c>
      <c r="I45" s="39">
        <v>0</v>
      </c>
      <c r="J45" s="39">
        <v>0</v>
      </c>
      <c r="K45" s="43" t="s">
        <v>87</v>
      </c>
      <c r="L45" s="42" t="s">
        <v>91</v>
      </c>
      <c r="M45" s="42" t="s">
        <v>925</v>
      </c>
      <c r="N45" s="42" t="s">
        <v>926</v>
      </c>
      <c r="O45" s="42" t="s">
        <v>91</v>
      </c>
      <c r="P45" s="42" t="s">
        <v>222</v>
      </c>
      <c r="Q45" s="71" t="s">
        <v>340</v>
      </c>
      <c r="R45" s="72">
        <v>6</v>
      </c>
      <c r="S45" s="72">
        <v>6</v>
      </c>
      <c r="T45" s="72">
        <v>0</v>
      </c>
      <c r="U45" s="117">
        <v>0</v>
      </c>
      <c r="V45" s="41"/>
      <c r="W45" s="114" t="s">
        <v>182</v>
      </c>
      <c r="X45" s="43">
        <v>0</v>
      </c>
      <c r="Y45" s="43" t="s">
        <v>170</v>
      </c>
      <c r="AA45" s="43" t="s">
        <v>167</v>
      </c>
      <c r="AB45" s="43" t="s">
        <v>168</v>
      </c>
    </row>
    <row r="46" spans="1:28" s="43" customFormat="1" ht="56.25" x14ac:dyDescent="0.2">
      <c r="A46" s="40" t="s">
        <v>110</v>
      </c>
      <c r="B46" s="41" t="s">
        <v>334</v>
      </c>
      <c r="C46" s="75" t="s">
        <v>335</v>
      </c>
      <c r="D46" s="75" t="s">
        <v>336</v>
      </c>
      <c r="E46" s="42" t="s">
        <v>337</v>
      </c>
      <c r="F46" s="39">
        <v>0</v>
      </c>
      <c r="G46" s="39">
        <v>0</v>
      </c>
      <c r="H46" s="39">
        <v>0</v>
      </c>
      <c r="I46" s="39">
        <v>0</v>
      </c>
      <c r="J46" s="39">
        <v>0</v>
      </c>
      <c r="K46" s="43" t="s">
        <v>87</v>
      </c>
      <c r="L46" s="42" t="s">
        <v>92</v>
      </c>
      <c r="M46" s="42" t="s">
        <v>927</v>
      </c>
      <c r="N46" s="42" t="s">
        <v>928</v>
      </c>
      <c r="O46" s="42" t="s">
        <v>92</v>
      </c>
      <c r="P46" s="42" t="s">
        <v>222</v>
      </c>
      <c r="Q46" s="71" t="s">
        <v>929</v>
      </c>
      <c r="R46" s="72">
        <v>10</v>
      </c>
      <c r="S46" s="72">
        <v>10</v>
      </c>
      <c r="T46" s="72">
        <v>0</v>
      </c>
      <c r="U46" s="117">
        <v>0</v>
      </c>
      <c r="V46" s="41"/>
      <c r="W46" s="114" t="s">
        <v>182</v>
      </c>
      <c r="X46" s="43">
        <v>0</v>
      </c>
      <c r="Y46" s="43" t="s">
        <v>170</v>
      </c>
      <c r="AA46" s="43" t="s">
        <v>167</v>
      </c>
      <c r="AB46" s="43" t="s">
        <v>168</v>
      </c>
    </row>
    <row r="47" spans="1:28" s="43" customFormat="1" ht="67.5" customHeight="1" x14ac:dyDescent="0.2">
      <c r="A47" s="40" t="s">
        <v>110</v>
      </c>
      <c r="B47" s="41" t="s">
        <v>334</v>
      </c>
      <c r="C47" s="75" t="s">
        <v>335</v>
      </c>
      <c r="D47" s="75" t="s">
        <v>336</v>
      </c>
      <c r="E47" s="42" t="s">
        <v>337</v>
      </c>
      <c r="F47" s="39">
        <v>0</v>
      </c>
      <c r="G47" s="39">
        <v>0</v>
      </c>
      <c r="H47" s="39">
        <v>0</v>
      </c>
      <c r="I47" s="39">
        <v>0</v>
      </c>
      <c r="J47" s="39">
        <v>0</v>
      </c>
      <c r="K47" s="43" t="s">
        <v>87</v>
      </c>
      <c r="L47" s="42" t="s">
        <v>99</v>
      </c>
      <c r="M47" s="42" t="s">
        <v>930</v>
      </c>
      <c r="N47" s="42" t="s">
        <v>931</v>
      </c>
      <c r="O47" s="42" t="s">
        <v>99</v>
      </c>
      <c r="P47" s="42" t="s">
        <v>222</v>
      </c>
      <c r="Q47" s="71" t="s">
        <v>929</v>
      </c>
      <c r="R47" s="72">
        <v>3</v>
      </c>
      <c r="S47" s="72">
        <v>3</v>
      </c>
      <c r="T47" s="72">
        <v>0</v>
      </c>
      <c r="U47" s="117">
        <v>0</v>
      </c>
      <c r="V47" s="41"/>
      <c r="W47" s="114" t="s">
        <v>182</v>
      </c>
      <c r="X47" s="43">
        <v>0</v>
      </c>
      <c r="Y47" s="43" t="s">
        <v>170</v>
      </c>
      <c r="AA47" s="43" t="s">
        <v>167</v>
      </c>
      <c r="AB47" s="43" t="s">
        <v>168</v>
      </c>
    </row>
    <row r="48" spans="1:28" s="43" customFormat="1" ht="56.25" x14ac:dyDescent="0.2">
      <c r="A48" s="40" t="s">
        <v>110</v>
      </c>
      <c r="B48" s="41" t="s">
        <v>334</v>
      </c>
      <c r="C48" s="75" t="s">
        <v>335</v>
      </c>
      <c r="D48" s="75" t="s">
        <v>336</v>
      </c>
      <c r="E48" s="42" t="s">
        <v>337</v>
      </c>
      <c r="F48" s="39">
        <v>0</v>
      </c>
      <c r="G48" s="39">
        <v>0</v>
      </c>
      <c r="H48" s="39">
        <v>0</v>
      </c>
      <c r="I48" s="39">
        <v>0</v>
      </c>
      <c r="J48" s="39">
        <v>0</v>
      </c>
      <c r="K48" s="43" t="s">
        <v>87</v>
      </c>
      <c r="L48" s="42" t="s">
        <v>106</v>
      </c>
      <c r="M48" s="42" t="s">
        <v>932</v>
      </c>
      <c r="N48" s="42" t="s">
        <v>933</v>
      </c>
      <c r="O48" s="42" t="s">
        <v>106</v>
      </c>
      <c r="P48" s="42" t="s">
        <v>222</v>
      </c>
      <c r="Q48" s="71" t="s">
        <v>934</v>
      </c>
      <c r="R48" s="72">
        <v>170</v>
      </c>
      <c r="S48" s="72">
        <v>170</v>
      </c>
      <c r="T48" s="72">
        <v>0</v>
      </c>
      <c r="U48" s="117">
        <v>0</v>
      </c>
      <c r="V48" s="41"/>
      <c r="W48" s="114" t="s">
        <v>935</v>
      </c>
      <c r="X48" s="43">
        <v>0</v>
      </c>
      <c r="Y48" s="43" t="s">
        <v>170</v>
      </c>
      <c r="AA48" s="43" t="s">
        <v>167</v>
      </c>
      <c r="AB48" s="43" t="s">
        <v>168</v>
      </c>
    </row>
    <row r="49" spans="1:28" s="43" customFormat="1" ht="56.25" x14ac:dyDescent="0.2">
      <c r="A49" s="40" t="s">
        <v>110</v>
      </c>
      <c r="B49" s="41" t="s">
        <v>334</v>
      </c>
      <c r="C49" s="75" t="s">
        <v>335</v>
      </c>
      <c r="D49" s="75" t="s">
        <v>336</v>
      </c>
      <c r="E49" s="42" t="s">
        <v>337</v>
      </c>
      <c r="F49" s="39">
        <v>0</v>
      </c>
      <c r="G49" s="39">
        <v>0</v>
      </c>
      <c r="H49" s="39">
        <v>0</v>
      </c>
      <c r="I49" s="39">
        <v>0</v>
      </c>
      <c r="J49" s="39">
        <v>0</v>
      </c>
      <c r="K49" s="43" t="s">
        <v>87</v>
      </c>
      <c r="L49" s="42" t="s">
        <v>107</v>
      </c>
      <c r="M49" s="42" t="s">
        <v>936</v>
      </c>
      <c r="N49" s="42" t="s">
        <v>937</v>
      </c>
      <c r="O49" s="42" t="s">
        <v>107</v>
      </c>
      <c r="P49" s="42" t="s">
        <v>222</v>
      </c>
      <c r="Q49" s="71" t="s">
        <v>341</v>
      </c>
      <c r="R49" s="72">
        <v>70</v>
      </c>
      <c r="S49" s="72">
        <v>70</v>
      </c>
      <c r="T49" s="72">
        <v>0</v>
      </c>
      <c r="U49" s="41">
        <v>0</v>
      </c>
      <c r="V49" s="41"/>
      <c r="W49" s="114" t="s">
        <v>342</v>
      </c>
      <c r="X49" s="43">
        <v>0</v>
      </c>
      <c r="Y49" s="43" t="s">
        <v>170</v>
      </c>
      <c r="AA49" s="43" t="s">
        <v>167</v>
      </c>
      <c r="AB49" s="43" t="s">
        <v>168</v>
      </c>
    </row>
    <row r="50" spans="1:28" s="43" customFormat="1" ht="56.25" x14ac:dyDescent="0.2">
      <c r="A50" s="40" t="s">
        <v>110</v>
      </c>
      <c r="B50" s="41" t="s">
        <v>334</v>
      </c>
      <c r="C50" s="75" t="s">
        <v>335</v>
      </c>
      <c r="D50" s="75" t="s">
        <v>336</v>
      </c>
      <c r="E50" s="42" t="s">
        <v>337</v>
      </c>
      <c r="F50" s="39">
        <v>0</v>
      </c>
      <c r="G50" s="39">
        <v>0</v>
      </c>
      <c r="H50" s="39">
        <v>0</v>
      </c>
      <c r="I50" s="39">
        <v>0</v>
      </c>
      <c r="J50" s="39">
        <v>0</v>
      </c>
      <c r="K50" s="43" t="s">
        <v>87</v>
      </c>
      <c r="L50" s="42" t="s">
        <v>93</v>
      </c>
      <c r="M50" s="42" t="s">
        <v>938</v>
      </c>
      <c r="N50" s="42" t="s">
        <v>939</v>
      </c>
      <c r="O50" s="42" t="s">
        <v>93</v>
      </c>
      <c r="P50" s="42" t="s">
        <v>222</v>
      </c>
      <c r="Q50" s="71" t="s">
        <v>940</v>
      </c>
      <c r="R50" s="72">
        <v>50</v>
      </c>
      <c r="S50" s="72">
        <v>50</v>
      </c>
      <c r="T50" s="72">
        <v>0</v>
      </c>
      <c r="U50" s="41">
        <v>0</v>
      </c>
      <c r="V50" s="41"/>
      <c r="W50" s="114" t="s">
        <v>343</v>
      </c>
      <c r="X50" s="43">
        <v>0</v>
      </c>
      <c r="Y50" s="43" t="s">
        <v>170</v>
      </c>
      <c r="AA50" s="43" t="s">
        <v>167</v>
      </c>
      <c r="AB50" s="43" t="s">
        <v>168</v>
      </c>
    </row>
    <row r="51" spans="1:28" s="43" customFormat="1" ht="56.25" x14ac:dyDescent="0.2">
      <c r="A51" s="40" t="s">
        <v>110</v>
      </c>
      <c r="B51" s="41" t="s">
        <v>334</v>
      </c>
      <c r="C51" s="75" t="s">
        <v>335</v>
      </c>
      <c r="D51" s="75" t="s">
        <v>336</v>
      </c>
      <c r="E51" s="42" t="s">
        <v>337</v>
      </c>
      <c r="F51" s="39">
        <v>0</v>
      </c>
      <c r="G51" s="39">
        <v>0</v>
      </c>
      <c r="H51" s="39">
        <v>0</v>
      </c>
      <c r="I51" s="39">
        <v>0</v>
      </c>
      <c r="J51" s="39">
        <v>0</v>
      </c>
      <c r="K51" s="43" t="s">
        <v>87</v>
      </c>
      <c r="L51" s="42" t="s">
        <v>94</v>
      </c>
      <c r="M51" s="42" t="s">
        <v>941</v>
      </c>
      <c r="N51" s="42" t="s">
        <v>942</v>
      </c>
      <c r="O51" s="42" t="s">
        <v>94</v>
      </c>
      <c r="P51" s="42" t="s">
        <v>222</v>
      </c>
      <c r="Q51" s="71" t="s">
        <v>943</v>
      </c>
      <c r="R51" s="72">
        <v>150</v>
      </c>
      <c r="S51" s="72">
        <v>150</v>
      </c>
      <c r="T51" s="72">
        <v>0</v>
      </c>
      <c r="U51" s="41">
        <v>0</v>
      </c>
      <c r="V51" s="41"/>
      <c r="W51" s="114" t="s">
        <v>344</v>
      </c>
      <c r="X51" s="43">
        <v>0</v>
      </c>
      <c r="Y51" s="43" t="s">
        <v>170</v>
      </c>
      <c r="AA51" s="43" t="s">
        <v>167</v>
      </c>
      <c r="AB51" s="43" t="s">
        <v>168</v>
      </c>
    </row>
    <row r="52" spans="1:28" s="43" customFormat="1" ht="67.5" x14ac:dyDescent="0.2">
      <c r="A52" s="40" t="s">
        <v>110</v>
      </c>
      <c r="B52" s="41" t="s">
        <v>334</v>
      </c>
      <c r="C52" s="75" t="s">
        <v>335</v>
      </c>
      <c r="D52" s="75" t="s">
        <v>336</v>
      </c>
      <c r="E52" s="42" t="s">
        <v>337</v>
      </c>
      <c r="F52" s="39">
        <v>0</v>
      </c>
      <c r="G52" s="39">
        <v>0</v>
      </c>
      <c r="H52" s="39">
        <v>0</v>
      </c>
      <c r="I52" s="39">
        <v>0</v>
      </c>
      <c r="J52" s="39">
        <v>0</v>
      </c>
      <c r="K52" s="43" t="s">
        <v>87</v>
      </c>
      <c r="L52" s="42" t="s">
        <v>95</v>
      </c>
      <c r="M52" s="42" t="s">
        <v>944</v>
      </c>
      <c r="N52" s="42" t="s">
        <v>945</v>
      </c>
      <c r="O52" s="42" t="s">
        <v>95</v>
      </c>
      <c r="P52" s="42" t="s">
        <v>222</v>
      </c>
      <c r="Q52" s="71" t="s">
        <v>345</v>
      </c>
      <c r="R52" s="72">
        <v>15</v>
      </c>
      <c r="S52" s="72">
        <v>15</v>
      </c>
      <c r="T52" s="72">
        <v>0</v>
      </c>
      <c r="U52" s="41">
        <v>0</v>
      </c>
      <c r="V52" s="41"/>
      <c r="W52" s="114" t="s">
        <v>346</v>
      </c>
      <c r="X52" s="43">
        <v>0</v>
      </c>
      <c r="Y52" s="43" t="s">
        <v>170</v>
      </c>
      <c r="AA52" s="43" t="s">
        <v>167</v>
      </c>
      <c r="AB52" s="43" t="s">
        <v>168</v>
      </c>
    </row>
    <row r="53" spans="1:28" s="43" customFormat="1" ht="90" x14ac:dyDescent="0.2">
      <c r="A53" s="40" t="s">
        <v>110</v>
      </c>
      <c r="B53" s="41" t="s">
        <v>334</v>
      </c>
      <c r="C53" s="75" t="s">
        <v>335</v>
      </c>
      <c r="D53" s="75" t="s">
        <v>336</v>
      </c>
      <c r="E53" s="42" t="s">
        <v>337</v>
      </c>
      <c r="F53" s="39">
        <v>0</v>
      </c>
      <c r="G53" s="39">
        <v>0</v>
      </c>
      <c r="H53" s="39">
        <v>0</v>
      </c>
      <c r="I53" s="39">
        <v>0</v>
      </c>
      <c r="J53" s="39">
        <v>0</v>
      </c>
      <c r="K53" s="43" t="s">
        <v>87</v>
      </c>
      <c r="L53" s="42" t="s">
        <v>111</v>
      </c>
      <c r="M53" s="42" t="s">
        <v>946</v>
      </c>
      <c r="N53" s="42" t="s">
        <v>947</v>
      </c>
      <c r="O53" s="42" t="s">
        <v>111</v>
      </c>
      <c r="P53" s="42" t="s">
        <v>222</v>
      </c>
      <c r="Q53" s="71" t="s">
        <v>227</v>
      </c>
      <c r="R53" s="72">
        <v>100</v>
      </c>
      <c r="S53" s="72">
        <v>100</v>
      </c>
      <c r="T53" s="72">
        <v>0</v>
      </c>
      <c r="U53" s="41">
        <v>0</v>
      </c>
      <c r="V53" s="41"/>
      <c r="W53" s="114" t="s">
        <v>347</v>
      </c>
      <c r="X53" s="43">
        <v>0</v>
      </c>
      <c r="Y53" s="43" t="s">
        <v>170</v>
      </c>
      <c r="AA53" s="43" t="s">
        <v>167</v>
      </c>
      <c r="AB53" s="43" t="s">
        <v>168</v>
      </c>
    </row>
    <row r="54" spans="1:28" s="43" customFormat="1" ht="56.25" x14ac:dyDescent="0.2">
      <c r="A54" s="40" t="s">
        <v>110</v>
      </c>
      <c r="B54" s="41" t="s">
        <v>334</v>
      </c>
      <c r="C54" s="75" t="s">
        <v>335</v>
      </c>
      <c r="D54" s="75" t="s">
        <v>336</v>
      </c>
      <c r="E54" s="42" t="s">
        <v>337</v>
      </c>
      <c r="F54" s="39">
        <v>0</v>
      </c>
      <c r="G54" s="39">
        <v>0</v>
      </c>
      <c r="H54" s="39">
        <v>0</v>
      </c>
      <c r="I54" s="39">
        <v>0</v>
      </c>
      <c r="J54" s="39">
        <v>0</v>
      </c>
      <c r="K54" s="43" t="s">
        <v>87</v>
      </c>
      <c r="L54" s="42" t="s">
        <v>112</v>
      </c>
      <c r="M54" s="42" t="s">
        <v>948</v>
      </c>
      <c r="N54" s="42" t="s">
        <v>949</v>
      </c>
      <c r="O54" s="42" t="s">
        <v>112</v>
      </c>
      <c r="P54" s="42" t="s">
        <v>222</v>
      </c>
      <c r="Q54" s="71" t="s">
        <v>950</v>
      </c>
      <c r="R54" s="72">
        <v>950</v>
      </c>
      <c r="S54" s="72">
        <v>950</v>
      </c>
      <c r="T54" s="72">
        <v>0</v>
      </c>
      <c r="U54" s="41">
        <v>0</v>
      </c>
      <c r="V54" s="41"/>
      <c r="W54" s="114" t="s">
        <v>951</v>
      </c>
      <c r="X54" s="43">
        <v>0</v>
      </c>
      <c r="Y54" s="43" t="s">
        <v>170</v>
      </c>
      <c r="AA54" s="43" t="s">
        <v>167</v>
      </c>
      <c r="AB54" s="43" t="s">
        <v>168</v>
      </c>
    </row>
    <row r="55" spans="1:28" s="43" customFormat="1" ht="101.25" x14ac:dyDescent="0.2">
      <c r="A55" s="40" t="s">
        <v>110</v>
      </c>
      <c r="B55" s="41" t="s">
        <v>334</v>
      </c>
      <c r="C55" s="75" t="s">
        <v>335</v>
      </c>
      <c r="D55" s="75" t="s">
        <v>336</v>
      </c>
      <c r="E55" s="42" t="s">
        <v>337</v>
      </c>
      <c r="F55" s="39">
        <v>0</v>
      </c>
      <c r="G55" s="39">
        <v>0</v>
      </c>
      <c r="H55" s="39">
        <v>0</v>
      </c>
      <c r="I55" s="39">
        <v>0</v>
      </c>
      <c r="J55" s="39">
        <v>0</v>
      </c>
      <c r="K55" s="42" t="s">
        <v>87</v>
      </c>
      <c r="L55" s="71" t="s">
        <v>113</v>
      </c>
      <c r="M55" s="71" t="s">
        <v>952</v>
      </c>
      <c r="N55" s="71" t="s">
        <v>953</v>
      </c>
      <c r="O55" s="71" t="s">
        <v>113</v>
      </c>
      <c r="P55" s="71" t="s">
        <v>222</v>
      </c>
      <c r="Q55" s="71" t="s">
        <v>954</v>
      </c>
      <c r="R55" s="72">
        <v>31</v>
      </c>
      <c r="S55" s="72">
        <v>31</v>
      </c>
      <c r="T55" s="72">
        <v>0</v>
      </c>
      <c r="U55" s="41">
        <v>0</v>
      </c>
      <c r="V55" s="41"/>
      <c r="W55" s="71" t="s">
        <v>157</v>
      </c>
      <c r="X55" s="43">
        <v>0</v>
      </c>
      <c r="Y55" s="43" t="s">
        <v>170</v>
      </c>
      <c r="AA55" s="43" t="s">
        <v>167</v>
      </c>
      <c r="AB55" s="43" t="s">
        <v>168</v>
      </c>
    </row>
    <row r="56" spans="1:28" s="43" customFormat="1" ht="101.25" x14ac:dyDescent="0.2">
      <c r="A56" s="40" t="s">
        <v>110</v>
      </c>
      <c r="B56" s="41" t="s">
        <v>334</v>
      </c>
      <c r="C56" s="75" t="s">
        <v>335</v>
      </c>
      <c r="D56" s="75" t="s">
        <v>336</v>
      </c>
      <c r="E56" s="42" t="s">
        <v>337</v>
      </c>
      <c r="F56" s="39">
        <v>0</v>
      </c>
      <c r="G56" s="39">
        <v>0</v>
      </c>
      <c r="H56" s="39">
        <v>0</v>
      </c>
      <c r="I56" s="39">
        <v>0</v>
      </c>
      <c r="J56" s="39">
        <v>0</v>
      </c>
      <c r="K56" s="42" t="s">
        <v>87</v>
      </c>
      <c r="L56" s="42" t="s">
        <v>114</v>
      </c>
      <c r="M56" s="42" t="s">
        <v>955</v>
      </c>
      <c r="N56" s="42" t="s">
        <v>953</v>
      </c>
      <c r="O56" s="42" t="s">
        <v>114</v>
      </c>
      <c r="P56" s="71" t="s">
        <v>222</v>
      </c>
      <c r="Q56" s="71" t="s">
        <v>954</v>
      </c>
      <c r="R56" s="72">
        <v>31</v>
      </c>
      <c r="S56" s="72">
        <v>31</v>
      </c>
      <c r="T56" s="72">
        <v>0</v>
      </c>
      <c r="U56" s="41">
        <v>0</v>
      </c>
      <c r="V56" s="41"/>
      <c r="W56" s="71" t="s">
        <v>157</v>
      </c>
      <c r="X56" s="43">
        <v>0</v>
      </c>
      <c r="Y56" s="43" t="s">
        <v>170</v>
      </c>
      <c r="AA56" s="43" t="s">
        <v>167</v>
      </c>
      <c r="AB56" s="43" t="s">
        <v>168</v>
      </c>
    </row>
    <row r="57" spans="1:28" s="43" customFormat="1" ht="56.25" x14ac:dyDescent="0.2">
      <c r="A57" s="40" t="s">
        <v>110</v>
      </c>
      <c r="B57" s="41" t="s">
        <v>334</v>
      </c>
      <c r="C57" s="75" t="s">
        <v>335</v>
      </c>
      <c r="D57" s="75" t="s">
        <v>336</v>
      </c>
      <c r="E57" s="42" t="s">
        <v>337</v>
      </c>
      <c r="F57" s="39">
        <v>0</v>
      </c>
      <c r="G57" s="39">
        <v>0</v>
      </c>
      <c r="H57" s="39">
        <v>0</v>
      </c>
      <c r="I57" s="39">
        <v>0</v>
      </c>
      <c r="J57" s="39">
        <v>0</v>
      </c>
      <c r="K57" s="42" t="s">
        <v>87</v>
      </c>
      <c r="L57" s="42" t="s">
        <v>96</v>
      </c>
      <c r="M57" s="42" t="s">
        <v>956</v>
      </c>
      <c r="N57" s="42" t="s">
        <v>957</v>
      </c>
      <c r="O57" s="42" t="s">
        <v>96</v>
      </c>
      <c r="P57" s="71" t="s">
        <v>222</v>
      </c>
      <c r="Q57" s="71" t="s">
        <v>958</v>
      </c>
      <c r="R57" s="72">
        <v>20</v>
      </c>
      <c r="S57" s="72">
        <v>20</v>
      </c>
      <c r="T57" s="72">
        <v>0</v>
      </c>
      <c r="U57" s="41">
        <v>0</v>
      </c>
      <c r="V57" s="41"/>
      <c r="W57" s="71" t="s">
        <v>959</v>
      </c>
      <c r="X57" s="43">
        <v>0</v>
      </c>
      <c r="Y57" s="43" t="s">
        <v>170</v>
      </c>
      <c r="AA57" s="43" t="s">
        <v>167</v>
      </c>
      <c r="AB57" s="43" t="s">
        <v>168</v>
      </c>
    </row>
    <row r="58" spans="1:28" s="43" customFormat="1" ht="56.25" x14ac:dyDescent="0.2">
      <c r="A58" s="40" t="s">
        <v>110</v>
      </c>
      <c r="B58" s="41" t="s">
        <v>334</v>
      </c>
      <c r="C58" s="75" t="s">
        <v>335</v>
      </c>
      <c r="D58" s="75" t="s">
        <v>336</v>
      </c>
      <c r="E58" s="42" t="s">
        <v>337</v>
      </c>
      <c r="F58" s="39">
        <v>0</v>
      </c>
      <c r="G58" s="39">
        <v>0</v>
      </c>
      <c r="H58" s="39">
        <v>0</v>
      </c>
      <c r="I58" s="39">
        <v>0</v>
      </c>
      <c r="J58" s="39">
        <v>0</v>
      </c>
      <c r="K58" s="42" t="s">
        <v>87</v>
      </c>
      <c r="L58" s="42" t="s">
        <v>97</v>
      </c>
      <c r="M58" s="42" t="s">
        <v>960</v>
      </c>
      <c r="N58" s="42" t="s">
        <v>961</v>
      </c>
      <c r="O58" s="42" t="s">
        <v>97</v>
      </c>
      <c r="P58" s="71" t="s">
        <v>222</v>
      </c>
      <c r="Q58" s="71" t="s">
        <v>962</v>
      </c>
      <c r="R58" s="72">
        <v>10</v>
      </c>
      <c r="S58" s="72">
        <v>10</v>
      </c>
      <c r="T58" s="72">
        <v>0</v>
      </c>
      <c r="U58" s="41">
        <v>0</v>
      </c>
      <c r="V58" s="41"/>
      <c r="W58" s="71" t="s">
        <v>158</v>
      </c>
      <c r="X58" s="43">
        <v>0</v>
      </c>
      <c r="Y58" s="43" t="s">
        <v>170</v>
      </c>
      <c r="AA58" s="43" t="s">
        <v>167</v>
      </c>
      <c r="AB58" s="43" t="s">
        <v>168</v>
      </c>
    </row>
    <row r="59" spans="1:28" s="43" customFormat="1" ht="56.25" x14ac:dyDescent="0.2">
      <c r="A59" s="40" t="s">
        <v>110</v>
      </c>
      <c r="B59" s="41" t="s">
        <v>334</v>
      </c>
      <c r="C59" s="75" t="s">
        <v>335</v>
      </c>
      <c r="D59" s="75" t="s">
        <v>336</v>
      </c>
      <c r="E59" s="42" t="s">
        <v>337</v>
      </c>
      <c r="F59" s="39">
        <v>0</v>
      </c>
      <c r="G59" s="39">
        <v>0</v>
      </c>
      <c r="H59" s="39">
        <v>0</v>
      </c>
      <c r="I59" s="39">
        <v>0</v>
      </c>
      <c r="J59" s="39">
        <v>0</v>
      </c>
      <c r="K59" s="42" t="s">
        <v>87</v>
      </c>
      <c r="L59" s="42" t="s">
        <v>98</v>
      </c>
      <c r="M59" s="42" t="s">
        <v>963</v>
      </c>
      <c r="N59" s="42" t="s">
        <v>964</v>
      </c>
      <c r="O59" s="42" t="s">
        <v>98</v>
      </c>
      <c r="P59" s="71" t="s">
        <v>222</v>
      </c>
      <c r="Q59" s="71" t="s">
        <v>965</v>
      </c>
      <c r="R59" s="72">
        <v>320</v>
      </c>
      <c r="S59" s="72">
        <v>320</v>
      </c>
      <c r="T59" s="72">
        <v>0</v>
      </c>
      <c r="U59" s="41">
        <v>0</v>
      </c>
      <c r="V59" s="41"/>
      <c r="W59" s="71" t="s">
        <v>228</v>
      </c>
      <c r="X59" s="43">
        <v>0</v>
      </c>
      <c r="Y59" s="43" t="s">
        <v>170</v>
      </c>
      <c r="AA59" s="43" t="s">
        <v>167</v>
      </c>
      <c r="AB59" s="43" t="s">
        <v>168</v>
      </c>
    </row>
    <row r="60" spans="1:28" s="43" customFormat="1" ht="56.25" x14ac:dyDescent="0.2">
      <c r="A60" s="40" t="s">
        <v>110</v>
      </c>
      <c r="B60" s="41" t="s">
        <v>334</v>
      </c>
      <c r="C60" s="75" t="s">
        <v>335</v>
      </c>
      <c r="D60" s="75" t="s">
        <v>336</v>
      </c>
      <c r="E60" s="42" t="s">
        <v>337</v>
      </c>
      <c r="F60" s="39">
        <v>0</v>
      </c>
      <c r="G60" s="39">
        <v>0</v>
      </c>
      <c r="H60" s="39">
        <v>0</v>
      </c>
      <c r="I60" s="39">
        <v>0</v>
      </c>
      <c r="J60" s="39">
        <v>0</v>
      </c>
      <c r="K60" s="42" t="s">
        <v>87</v>
      </c>
      <c r="L60" s="42" t="s">
        <v>116</v>
      </c>
      <c r="M60" s="42" t="s">
        <v>966</v>
      </c>
      <c r="N60" s="42" t="s">
        <v>967</v>
      </c>
      <c r="O60" s="42" t="s">
        <v>116</v>
      </c>
      <c r="P60" s="71" t="s">
        <v>222</v>
      </c>
      <c r="Q60" s="71" t="s">
        <v>968</v>
      </c>
      <c r="R60" s="72">
        <v>115</v>
      </c>
      <c r="S60" s="72">
        <v>115</v>
      </c>
      <c r="T60" s="72">
        <v>0</v>
      </c>
      <c r="U60" s="41">
        <v>0</v>
      </c>
      <c r="V60" s="41"/>
      <c r="W60" s="71" t="s">
        <v>159</v>
      </c>
      <c r="X60" s="43">
        <v>0</v>
      </c>
      <c r="Y60" s="43" t="s">
        <v>170</v>
      </c>
      <c r="AA60" s="43" t="s">
        <v>167</v>
      </c>
      <c r="AB60" s="43" t="s">
        <v>168</v>
      </c>
    </row>
    <row r="61" spans="1:28" s="43" customFormat="1" ht="56.25" x14ac:dyDescent="0.2">
      <c r="A61" s="40" t="s">
        <v>110</v>
      </c>
      <c r="B61" s="41" t="s">
        <v>334</v>
      </c>
      <c r="C61" s="75" t="s">
        <v>335</v>
      </c>
      <c r="D61" s="75" t="s">
        <v>336</v>
      </c>
      <c r="E61" s="42" t="s">
        <v>337</v>
      </c>
      <c r="F61" s="39">
        <v>0</v>
      </c>
      <c r="G61" s="39">
        <v>0</v>
      </c>
      <c r="H61" s="39">
        <v>0</v>
      </c>
      <c r="I61" s="39">
        <v>0</v>
      </c>
      <c r="J61" s="39">
        <v>0</v>
      </c>
      <c r="K61" s="42" t="s">
        <v>87</v>
      </c>
      <c r="L61" s="42" t="s">
        <v>135</v>
      </c>
      <c r="M61" s="42" t="s">
        <v>969</v>
      </c>
      <c r="N61" s="42" t="s">
        <v>970</v>
      </c>
      <c r="O61" s="42" t="s">
        <v>135</v>
      </c>
      <c r="P61" s="71" t="s">
        <v>222</v>
      </c>
      <c r="Q61" s="71" t="s">
        <v>971</v>
      </c>
      <c r="R61" s="72">
        <v>15</v>
      </c>
      <c r="S61" s="72">
        <v>15</v>
      </c>
      <c r="T61" s="72">
        <v>0</v>
      </c>
      <c r="U61" s="41">
        <v>0</v>
      </c>
      <c r="V61" s="41"/>
      <c r="W61" s="71" t="s">
        <v>156</v>
      </c>
      <c r="X61" s="43">
        <v>0</v>
      </c>
      <c r="Y61" s="43" t="s">
        <v>170</v>
      </c>
      <c r="AA61" s="43" t="s">
        <v>167</v>
      </c>
      <c r="AB61" s="43" t="s">
        <v>168</v>
      </c>
    </row>
    <row r="62" spans="1:28" s="43" customFormat="1" ht="56.25" x14ac:dyDescent="0.2">
      <c r="A62" s="40" t="s">
        <v>110</v>
      </c>
      <c r="B62" s="41" t="s">
        <v>334</v>
      </c>
      <c r="C62" s="75" t="s">
        <v>335</v>
      </c>
      <c r="D62" s="75" t="s">
        <v>336</v>
      </c>
      <c r="E62" s="42" t="s">
        <v>337</v>
      </c>
      <c r="F62" s="39">
        <v>0</v>
      </c>
      <c r="G62" s="39">
        <v>0</v>
      </c>
      <c r="H62" s="39">
        <v>0</v>
      </c>
      <c r="I62" s="39">
        <v>0</v>
      </c>
      <c r="J62" s="39">
        <v>0</v>
      </c>
      <c r="K62" s="42" t="s">
        <v>87</v>
      </c>
      <c r="L62" s="42" t="s">
        <v>153</v>
      </c>
      <c r="M62" s="42" t="s">
        <v>972</v>
      </c>
      <c r="N62" s="42" t="s">
        <v>973</v>
      </c>
      <c r="O62" s="42" t="s">
        <v>153</v>
      </c>
      <c r="P62" s="71" t="s">
        <v>222</v>
      </c>
      <c r="Q62" s="71" t="s">
        <v>974</v>
      </c>
      <c r="R62" s="72">
        <v>6</v>
      </c>
      <c r="S62" s="72">
        <v>6</v>
      </c>
      <c r="T62" s="72">
        <v>0</v>
      </c>
      <c r="U62" s="41">
        <v>0</v>
      </c>
      <c r="V62" s="41"/>
      <c r="W62" s="71" t="s">
        <v>229</v>
      </c>
      <c r="X62" s="43">
        <v>0</v>
      </c>
      <c r="Y62" s="43" t="s">
        <v>170</v>
      </c>
      <c r="AA62" s="43" t="s">
        <v>167</v>
      </c>
      <c r="AB62" s="43" t="s">
        <v>168</v>
      </c>
    </row>
    <row r="63" spans="1:28" s="43" customFormat="1" ht="56.25" x14ac:dyDescent="0.2">
      <c r="A63" s="40" t="s">
        <v>110</v>
      </c>
      <c r="B63" s="41" t="s">
        <v>334</v>
      </c>
      <c r="C63" s="75" t="s">
        <v>335</v>
      </c>
      <c r="D63" s="75" t="s">
        <v>336</v>
      </c>
      <c r="E63" s="42" t="s">
        <v>337</v>
      </c>
      <c r="F63" s="39">
        <v>0</v>
      </c>
      <c r="G63" s="39">
        <v>0</v>
      </c>
      <c r="H63" s="39">
        <v>0</v>
      </c>
      <c r="I63" s="39">
        <v>0</v>
      </c>
      <c r="J63" s="39">
        <v>0</v>
      </c>
      <c r="K63" s="42" t="s">
        <v>87</v>
      </c>
      <c r="L63" s="42" t="s">
        <v>103</v>
      </c>
      <c r="M63" s="42" t="s">
        <v>975</v>
      </c>
      <c r="N63" s="42" t="s">
        <v>976</v>
      </c>
      <c r="O63" s="42" t="s">
        <v>103</v>
      </c>
      <c r="P63" s="71" t="s">
        <v>222</v>
      </c>
      <c r="Q63" s="71" t="s">
        <v>977</v>
      </c>
      <c r="R63" s="72">
        <v>5</v>
      </c>
      <c r="S63" s="72">
        <v>5</v>
      </c>
      <c r="T63" s="72">
        <v>0</v>
      </c>
      <c r="U63" s="41">
        <v>0</v>
      </c>
      <c r="V63" s="41"/>
      <c r="W63" s="71" t="s">
        <v>160</v>
      </c>
      <c r="X63" s="43">
        <v>0</v>
      </c>
      <c r="Y63" s="43" t="s">
        <v>170</v>
      </c>
      <c r="AA63" s="43" t="s">
        <v>167</v>
      </c>
      <c r="AB63" s="43" t="s">
        <v>168</v>
      </c>
    </row>
    <row r="64" spans="1:28" s="43" customFormat="1" ht="56.25" x14ac:dyDescent="0.2">
      <c r="A64" s="40" t="s">
        <v>110</v>
      </c>
      <c r="B64" s="41" t="s">
        <v>334</v>
      </c>
      <c r="C64" s="75" t="s">
        <v>335</v>
      </c>
      <c r="D64" s="75" t="s">
        <v>336</v>
      </c>
      <c r="E64" s="42" t="s">
        <v>337</v>
      </c>
      <c r="F64" s="39">
        <v>0</v>
      </c>
      <c r="G64" s="39">
        <v>0</v>
      </c>
      <c r="H64" s="39">
        <v>0</v>
      </c>
      <c r="I64" s="39">
        <v>0</v>
      </c>
      <c r="J64" s="39">
        <v>0</v>
      </c>
      <c r="K64" s="42" t="s">
        <v>87</v>
      </c>
      <c r="L64" s="42" t="s">
        <v>105</v>
      </c>
      <c r="M64" s="42" t="s">
        <v>978</v>
      </c>
      <c r="N64" s="42" t="s">
        <v>979</v>
      </c>
      <c r="O64" s="42" t="s">
        <v>105</v>
      </c>
      <c r="P64" s="71" t="s">
        <v>222</v>
      </c>
      <c r="Q64" s="71" t="s">
        <v>155</v>
      </c>
      <c r="R64" s="72">
        <v>90</v>
      </c>
      <c r="S64" s="72">
        <v>90</v>
      </c>
      <c r="T64" s="72">
        <v>0</v>
      </c>
      <c r="U64" s="41">
        <v>0</v>
      </c>
      <c r="V64" s="41"/>
      <c r="W64" s="71" t="s">
        <v>151</v>
      </c>
      <c r="X64" s="43">
        <v>0</v>
      </c>
      <c r="Y64" s="43" t="s">
        <v>170</v>
      </c>
      <c r="AA64" s="43" t="s">
        <v>167</v>
      </c>
      <c r="AB64" s="43" t="s">
        <v>168</v>
      </c>
    </row>
    <row r="65" spans="1:28" s="43" customFormat="1" ht="56.25" x14ac:dyDescent="0.2">
      <c r="A65" s="40" t="s">
        <v>86</v>
      </c>
      <c r="B65" s="41" t="s">
        <v>348</v>
      </c>
      <c r="C65" s="75" t="s">
        <v>349</v>
      </c>
      <c r="D65" s="75" t="s">
        <v>350</v>
      </c>
      <c r="E65" s="42" t="s">
        <v>351</v>
      </c>
      <c r="F65" s="50">
        <v>16251754.09</v>
      </c>
      <c r="G65" s="50">
        <v>16661334.6</v>
      </c>
      <c r="H65" s="50">
        <v>0</v>
      </c>
      <c r="I65" s="50">
        <v>2095457.05</v>
      </c>
      <c r="J65" s="50">
        <v>2094608.8</v>
      </c>
      <c r="K65" s="42" t="s">
        <v>87</v>
      </c>
      <c r="L65" s="42" t="s">
        <v>27</v>
      </c>
      <c r="M65" s="42" t="s">
        <v>352</v>
      </c>
      <c r="N65" s="42" t="s">
        <v>353</v>
      </c>
      <c r="O65" s="42" t="s">
        <v>27</v>
      </c>
      <c r="P65" s="71" t="s">
        <v>222</v>
      </c>
      <c r="Q65" s="71" t="s">
        <v>980</v>
      </c>
      <c r="R65" s="72">
        <v>898505</v>
      </c>
      <c r="S65" s="72">
        <v>898505</v>
      </c>
      <c r="T65" s="72">
        <v>0</v>
      </c>
      <c r="U65" s="41">
        <v>0</v>
      </c>
      <c r="V65" s="41"/>
      <c r="W65" s="71" t="s">
        <v>981</v>
      </c>
      <c r="X65" s="43">
        <v>0</v>
      </c>
      <c r="Y65" s="43" t="s">
        <v>169</v>
      </c>
      <c r="AA65" s="43" t="s">
        <v>167</v>
      </c>
      <c r="AB65" s="43" t="s">
        <v>168</v>
      </c>
    </row>
    <row r="66" spans="1:28" s="43" customFormat="1" ht="56.25" x14ac:dyDescent="0.2">
      <c r="A66" s="40" t="s">
        <v>86</v>
      </c>
      <c r="B66" s="41" t="s">
        <v>348</v>
      </c>
      <c r="C66" s="75" t="s">
        <v>349</v>
      </c>
      <c r="D66" s="75" t="s">
        <v>350</v>
      </c>
      <c r="E66" s="42" t="s">
        <v>351</v>
      </c>
      <c r="F66" s="50">
        <v>16251754.09</v>
      </c>
      <c r="G66" s="50">
        <v>16661334.6</v>
      </c>
      <c r="H66" s="50">
        <v>0</v>
      </c>
      <c r="I66" s="50">
        <v>2095457.05</v>
      </c>
      <c r="J66" s="50">
        <v>2094608.8</v>
      </c>
      <c r="K66" s="42" t="s">
        <v>87</v>
      </c>
      <c r="L66" s="42" t="s">
        <v>88</v>
      </c>
      <c r="M66" s="42" t="s">
        <v>354</v>
      </c>
      <c r="N66" s="42" t="s">
        <v>982</v>
      </c>
      <c r="O66" s="42" t="s">
        <v>88</v>
      </c>
      <c r="P66" s="71" t="s">
        <v>222</v>
      </c>
      <c r="Q66" s="71" t="s">
        <v>983</v>
      </c>
      <c r="R66" s="72">
        <v>898505</v>
      </c>
      <c r="S66" s="72">
        <v>898505</v>
      </c>
      <c r="T66" s="72">
        <v>0</v>
      </c>
      <c r="U66" s="41">
        <v>0</v>
      </c>
      <c r="V66" s="41"/>
      <c r="W66" s="71" t="s">
        <v>984</v>
      </c>
      <c r="X66" s="43">
        <v>0</v>
      </c>
      <c r="Y66" s="43" t="s">
        <v>169</v>
      </c>
      <c r="AA66" s="43" t="s">
        <v>167</v>
      </c>
      <c r="AB66" s="43" t="s">
        <v>168</v>
      </c>
    </row>
    <row r="67" spans="1:28" s="43" customFormat="1" ht="56.25" x14ac:dyDescent="0.2">
      <c r="A67" s="40" t="s">
        <v>86</v>
      </c>
      <c r="B67" s="41" t="s">
        <v>348</v>
      </c>
      <c r="C67" s="75" t="s">
        <v>349</v>
      </c>
      <c r="D67" s="75" t="s">
        <v>350</v>
      </c>
      <c r="E67" s="42" t="s">
        <v>351</v>
      </c>
      <c r="F67" s="50">
        <v>0</v>
      </c>
      <c r="G67" s="50">
        <v>0</v>
      </c>
      <c r="H67" s="50">
        <v>0</v>
      </c>
      <c r="I67" s="50">
        <v>0</v>
      </c>
      <c r="J67" s="50">
        <v>0</v>
      </c>
      <c r="K67" s="42" t="s">
        <v>87</v>
      </c>
      <c r="L67" s="42" t="s">
        <v>89</v>
      </c>
      <c r="M67" s="42" t="s">
        <v>985</v>
      </c>
      <c r="N67" s="42" t="s">
        <v>355</v>
      </c>
      <c r="O67" s="42" t="s">
        <v>89</v>
      </c>
      <c r="P67" s="71" t="s">
        <v>222</v>
      </c>
      <c r="Q67" s="71" t="s">
        <v>986</v>
      </c>
      <c r="R67" s="72">
        <v>3620</v>
      </c>
      <c r="S67" s="72">
        <v>3620</v>
      </c>
      <c r="T67" s="72">
        <v>4.7237569060773001</v>
      </c>
      <c r="U67" s="41">
        <v>171</v>
      </c>
      <c r="V67" s="41">
        <v>3620</v>
      </c>
      <c r="W67" s="71" t="s">
        <v>987</v>
      </c>
      <c r="X67" s="43">
        <v>171</v>
      </c>
      <c r="Y67" s="43" t="s">
        <v>166</v>
      </c>
      <c r="Z67" s="43">
        <v>171</v>
      </c>
      <c r="AA67" s="43" t="s">
        <v>167</v>
      </c>
      <c r="AB67" s="43" t="s">
        <v>168</v>
      </c>
    </row>
    <row r="68" spans="1:28" s="43" customFormat="1" ht="56.25" x14ac:dyDescent="0.2">
      <c r="A68" s="40" t="s">
        <v>86</v>
      </c>
      <c r="B68" s="41" t="s">
        <v>348</v>
      </c>
      <c r="C68" s="75" t="s">
        <v>349</v>
      </c>
      <c r="D68" s="75" t="s">
        <v>350</v>
      </c>
      <c r="E68" s="42" t="s">
        <v>351</v>
      </c>
      <c r="F68" s="39">
        <v>0</v>
      </c>
      <c r="G68" s="39">
        <v>0</v>
      </c>
      <c r="H68" s="39">
        <v>0</v>
      </c>
      <c r="I68" s="39">
        <v>0</v>
      </c>
      <c r="J68" s="39">
        <v>0</v>
      </c>
      <c r="K68" s="42" t="s">
        <v>87</v>
      </c>
      <c r="L68" s="42" t="s">
        <v>91</v>
      </c>
      <c r="M68" s="42" t="s">
        <v>988</v>
      </c>
      <c r="N68" s="42" t="s">
        <v>989</v>
      </c>
      <c r="O68" s="42" t="s">
        <v>91</v>
      </c>
      <c r="P68" s="71" t="s">
        <v>222</v>
      </c>
      <c r="Q68" s="71" t="s">
        <v>990</v>
      </c>
      <c r="R68" s="72">
        <v>3320</v>
      </c>
      <c r="S68" s="72">
        <v>3320</v>
      </c>
      <c r="T68" s="72">
        <v>5.1506024096385996</v>
      </c>
      <c r="U68" s="41">
        <v>171</v>
      </c>
      <c r="V68" s="76">
        <v>3320</v>
      </c>
      <c r="W68" s="71" t="s">
        <v>991</v>
      </c>
      <c r="X68" s="43">
        <v>171</v>
      </c>
      <c r="Y68" s="43" t="s">
        <v>166</v>
      </c>
      <c r="Z68" s="43">
        <v>171</v>
      </c>
      <c r="AA68" s="43" t="s">
        <v>167</v>
      </c>
      <c r="AB68" s="43" t="s">
        <v>168</v>
      </c>
    </row>
    <row r="69" spans="1:28" s="43" customFormat="1" ht="56.25" x14ac:dyDescent="0.2">
      <c r="A69" s="40" t="s">
        <v>86</v>
      </c>
      <c r="B69" s="41" t="s">
        <v>348</v>
      </c>
      <c r="C69" s="75" t="s">
        <v>349</v>
      </c>
      <c r="D69" s="75" t="s">
        <v>350</v>
      </c>
      <c r="E69" s="42" t="s">
        <v>351</v>
      </c>
      <c r="F69" s="39">
        <v>0</v>
      </c>
      <c r="G69" s="39">
        <v>0</v>
      </c>
      <c r="H69" s="39">
        <v>0</v>
      </c>
      <c r="I69" s="39">
        <v>0</v>
      </c>
      <c r="J69" s="39">
        <v>0</v>
      </c>
      <c r="K69" s="42" t="s">
        <v>87</v>
      </c>
      <c r="L69" s="42" t="s">
        <v>92</v>
      </c>
      <c r="M69" s="42" t="s">
        <v>992</v>
      </c>
      <c r="N69" s="42" t="s">
        <v>993</v>
      </c>
      <c r="O69" s="42" t="s">
        <v>92</v>
      </c>
      <c r="P69" s="71" t="s">
        <v>222</v>
      </c>
      <c r="Q69" s="71" t="s">
        <v>994</v>
      </c>
      <c r="R69" s="72">
        <v>300</v>
      </c>
      <c r="S69" s="72">
        <v>300</v>
      </c>
      <c r="T69" s="72">
        <v>0</v>
      </c>
      <c r="U69" s="41">
        <v>0</v>
      </c>
      <c r="V69" s="41"/>
      <c r="W69" s="71" t="s">
        <v>995</v>
      </c>
      <c r="X69" s="43">
        <v>0</v>
      </c>
      <c r="Y69" s="43" t="s">
        <v>170</v>
      </c>
      <c r="AA69" s="43" t="s">
        <v>167</v>
      </c>
      <c r="AB69" s="43" t="s">
        <v>168</v>
      </c>
    </row>
    <row r="70" spans="1:28" s="43" customFormat="1" ht="56.25" x14ac:dyDescent="0.2">
      <c r="A70" s="40" t="s">
        <v>86</v>
      </c>
      <c r="B70" s="41" t="s">
        <v>348</v>
      </c>
      <c r="C70" s="75" t="s">
        <v>349</v>
      </c>
      <c r="D70" s="75" t="s">
        <v>350</v>
      </c>
      <c r="E70" s="42" t="s">
        <v>351</v>
      </c>
      <c r="F70" s="39">
        <v>0</v>
      </c>
      <c r="G70" s="39">
        <v>0</v>
      </c>
      <c r="H70" s="39">
        <v>0</v>
      </c>
      <c r="I70" s="39">
        <v>0</v>
      </c>
      <c r="J70" s="39">
        <v>0</v>
      </c>
      <c r="K70" s="42" t="s">
        <v>87</v>
      </c>
      <c r="L70" s="42" t="s">
        <v>93</v>
      </c>
      <c r="M70" s="42" t="s">
        <v>356</v>
      </c>
      <c r="N70" s="42" t="s">
        <v>357</v>
      </c>
      <c r="O70" s="42" t="s">
        <v>93</v>
      </c>
      <c r="P70" s="71" t="s">
        <v>222</v>
      </c>
      <c r="Q70" s="71" t="s">
        <v>996</v>
      </c>
      <c r="R70" s="72">
        <v>892870</v>
      </c>
      <c r="S70" s="72">
        <v>892870</v>
      </c>
      <c r="T70" s="72">
        <v>24.974856362068</v>
      </c>
      <c r="U70" s="41">
        <v>222993</v>
      </c>
      <c r="V70" s="41">
        <v>892870</v>
      </c>
      <c r="W70" s="71" t="s">
        <v>997</v>
      </c>
      <c r="X70" s="43">
        <v>222993</v>
      </c>
      <c r="Y70" s="43" t="s">
        <v>166</v>
      </c>
      <c r="Z70" s="43">
        <v>222993</v>
      </c>
      <c r="AA70" s="43" t="s">
        <v>167</v>
      </c>
      <c r="AB70" s="43" t="s">
        <v>168</v>
      </c>
    </row>
    <row r="71" spans="1:28" s="43" customFormat="1" ht="56.25" x14ac:dyDescent="0.2">
      <c r="A71" s="40" t="s">
        <v>86</v>
      </c>
      <c r="B71" s="41" t="s">
        <v>348</v>
      </c>
      <c r="C71" s="75" t="s">
        <v>349</v>
      </c>
      <c r="D71" s="75" t="s">
        <v>350</v>
      </c>
      <c r="E71" s="42" t="s">
        <v>351</v>
      </c>
      <c r="F71" s="39">
        <v>0</v>
      </c>
      <c r="G71" s="39">
        <v>0</v>
      </c>
      <c r="H71" s="39">
        <v>0</v>
      </c>
      <c r="I71" s="39">
        <v>0</v>
      </c>
      <c r="J71" s="39">
        <v>0</v>
      </c>
      <c r="K71" s="42" t="s">
        <v>87</v>
      </c>
      <c r="L71" s="42" t="s">
        <v>94</v>
      </c>
      <c r="M71" s="42" t="s">
        <v>358</v>
      </c>
      <c r="N71" s="42" t="s">
        <v>998</v>
      </c>
      <c r="O71" s="42" t="s">
        <v>94</v>
      </c>
      <c r="P71" s="42" t="s">
        <v>222</v>
      </c>
      <c r="Q71" s="71" t="s">
        <v>999</v>
      </c>
      <c r="R71" s="72">
        <v>250</v>
      </c>
      <c r="S71" s="72">
        <v>250</v>
      </c>
      <c r="T71" s="72">
        <v>0</v>
      </c>
      <c r="U71" s="41">
        <v>0</v>
      </c>
      <c r="V71" s="41"/>
      <c r="W71" s="71" t="s">
        <v>1000</v>
      </c>
      <c r="X71" s="43">
        <v>0</v>
      </c>
      <c r="Y71" s="43" t="s">
        <v>170</v>
      </c>
      <c r="AA71" s="43" t="s">
        <v>167</v>
      </c>
      <c r="AB71" s="43" t="s">
        <v>168</v>
      </c>
    </row>
    <row r="72" spans="1:28" s="43" customFormat="1" ht="56.25" x14ac:dyDescent="0.2">
      <c r="A72" s="40" t="s">
        <v>86</v>
      </c>
      <c r="B72" s="41" t="s">
        <v>348</v>
      </c>
      <c r="C72" s="75" t="s">
        <v>349</v>
      </c>
      <c r="D72" s="75" t="s">
        <v>350</v>
      </c>
      <c r="E72" s="42" t="s">
        <v>351</v>
      </c>
      <c r="F72" s="39">
        <v>0</v>
      </c>
      <c r="G72" s="39">
        <v>0</v>
      </c>
      <c r="H72" s="39">
        <v>0</v>
      </c>
      <c r="I72" s="39">
        <v>0</v>
      </c>
      <c r="J72" s="39">
        <v>0</v>
      </c>
      <c r="K72" s="42" t="s">
        <v>87</v>
      </c>
      <c r="L72" s="42" t="s">
        <v>95</v>
      </c>
      <c r="M72" s="42" t="s">
        <v>1001</v>
      </c>
      <c r="N72" s="42" t="s">
        <v>1002</v>
      </c>
      <c r="O72" s="42" t="s">
        <v>95</v>
      </c>
      <c r="P72" s="42" t="s">
        <v>222</v>
      </c>
      <c r="Q72" s="71" t="s">
        <v>1003</v>
      </c>
      <c r="R72" s="72">
        <v>1600</v>
      </c>
      <c r="S72" s="72">
        <v>1600</v>
      </c>
      <c r="T72" s="72">
        <v>0</v>
      </c>
      <c r="U72" s="41">
        <v>0</v>
      </c>
      <c r="V72" s="41">
        <v>1600</v>
      </c>
      <c r="W72" s="71" t="s">
        <v>1004</v>
      </c>
      <c r="X72" s="43">
        <v>0</v>
      </c>
      <c r="Y72" s="43" t="s">
        <v>166</v>
      </c>
      <c r="Z72" s="43">
        <v>0</v>
      </c>
      <c r="AA72" s="43" t="s">
        <v>167</v>
      </c>
      <c r="AB72" s="43" t="s">
        <v>168</v>
      </c>
    </row>
    <row r="73" spans="1:28" s="43" customFormat="1" ht="56.25" x14ac:dyDescent="0.2">
      <c r="A73" s="40" t="s">
        <v>86</v>
      </c>
      <c r="B73" s="41" t="s">
        <v>348</v>
      </c>
      <c r="C73" s="75" t="s">
        <v>349</v>
      </c>
      <c r="D73" s="75" t="s">
        <v>350</v>
      </c>
      <c r="E73" s="42" t="s">
        <v>351</v>
      </c>
      <c r="F73" s="39">
        <v>0</v>
      </c>
      <c r="G73" s="39">
        <v>0</v>
      </c>
      <c r="H73" s="39">
        <v>0</v>
      </c>
      <c r="I73" s="39">
        <v>0</v>
      </c>
      <c r="J73" s="39">
        <v>0</v>
      </c>
      <c r="K73" s="42" t="s">
        <v>87</v>
      </c>
      <c r="L73" s="42" t="s">
        <v>111</v>
      </c>
      <c r="M73" s="42" t="s">
        <v>1005</v>
      </c>
      <c r="N73" s="42" t="s">
        <v>1006</v>
      </c>
      <c r="O73" s="42" t="s">
        <v>111</v>
      </c>
      <c r="P73" s="42" t="s">
        <v>222</v>
      </c>
      <c r="Q73" s="71" t="s">
        <v>1007</v>
      </c>
      <c r="R73" s="72">
        <v>890000</v>
      </c>
      <c r="S73" s="72">
        <v>890000</v>
      </c>
      <c r="T73" s="72">
        <v>25.025730337079001</v>
      </c>
      <c r="U73" s="41">
        <v>222729</v>
      </c>
      <c r="V73" s="41">
        <v>890000</v>
      </c>
      <c r="W73" s="71" t="s">
        <v>1008</v>
      </c>
      <c r="X73" s="43">
        <v>222729</v>
      </c>
      <c r="Y73" s="43" t="s">
        <v>166</v>
      </c>
      <c r="Z73" s="43">
        <v>222729</v>
      </c>
      <c r="AA73" s="43" t="s">
        <v>167</v>
      </c>
      <c r="AB73" s="43" t="s">
        <v>168</v>
      </c>
    </row>
    <row r="74" spans="1:28" s="43" customFormat="1" ht="56.25" x14ac:dyDescent="0.2">
      <c r="A74" s="40" t="s">
        <v>86</v>
      </c>
      <c r="B74" s="41" t="s">
        <v>348</v>
      </c>
      <c r="C74" s="75" t="s">
        <v>349</v>
      </c>
      <c r="D74" s="75" t="s">
        <v>350</v>
      </c>
      <c r="E74" s="42" t="s">
        <v>351</v>
      </c>
      <c r="F74" s="39">
        <v>0</v>
      </c>
      <c r="G74" s="39">
        <v>0</v>
      </c>
      <c r="H74" s="39">
        <v>0</v>
      </c>
      <c r="I74" s="39">
        <v>0</v>
      </c>
      <c r="J74" s="39">
        <v>0</v>
      </c>
      <c r="K74" s="42" t="s">
        <v>87</v>
      </c>
      <c r="L74" s="42" t="s">
        <v>112</v>
      </c>
      <c r="M74" s="42" t="s">
        <v>1009</v>
      </c>
      <c r="N74" s="42" t="s">
        <v>1010</v>
      </c>
      <c r="O74" s="42" t="s">
        <v>112</v>
      </c>
      <c r="P74" s="42" t="s">
        <v>222</v>
      </c>
      <c r="Q74" s="71" t="s">
        <v>1011</v>
      </c>
      <c r="R74" s="72">
        <v>1020</v>
      </c>
      <c r="S74" s="72">
        <v>1020</v>
      </c>
      <c r="T74" s="72">
        <v>25.882352941175998</v>
      </c>
      <c r="U74" s="72">
        <v>264</v>
      </c>
      <c r="V74" s="72">
        <v>1020</v>
      </c>
      <c r="W74" s="71" t="s">
        <v>1012</v>
      </c>
      <c r="X74" s="43">
        <v>264</v>
      </c>
      <c r="Y74" s="43" t="s">
        <v>166</v>
      </c>
      <c r="Z74" s="43">
        <v>264</v>
      </c>
      <c r="AA74" s="43" t="s">
        <v>167</v>
      </c>
      <c r="AB74" s="43" t="s">
        <v>168</v>
      </c>
    </row>
    <row r="75" spans="1:28" s="43" customFormat="1" ht="56.25" x14ac:dyDescent="0.2">
      <c r="A75" s="40" t="s">
        <v>86</v>
      </c>
      <c r="B75" s="41" t="s">
        <v>348</v>
      </c>
      <c r="C75" s="75" t="s">
        <v>349</v>
      </c>
      <c r="D75" s="75" t="s">
        <v>350</v>
      </c>
      <c r="E75" s="42" t="s">
        <v>351</v>
      </c>
      <c r="F75" s="39">
        <v>0</v>
      </c>
      <c r="G75" s="39">
        <v>0</v>
      </c>
      <c r="H75" s="39">
        <v>0</v>
      </c>
      <c r="I75" s="39">
        <v>0</v>
      </c>
      <c r="J75" s="39">
        <v>0</v>
      </c>
      <c r="K75" s="42" t="s">
        <v>87</v>
      </c>
      <c r="L75" s="42" t="s">
        <v>96</v>
      </c>
      <c r="M75" s="42" t="s">
        <v>359</v>
      </c>
      <c r="N75" s="42" t="s">
        <v>1013</v>
      </c>
      <c r="O75" s="42" t="s">
        <v>96</v>
      </c>
      <c r="P75" s="42" t="s">
        <v>222</v>
      </c>
      <c r="Q75" s="71" t="s">
        <v>1014</v>
      </c>
      <c r="R75" s="72">
        <v>789</v>
      </c>
      <c r="S75" s="72">
        <v>789</v>
      </c>
      <c r="T75" s="72">
        <v>70.215462610900005</v>
      </c>
      <c r="U75" s="41">
        <v>554</v>
      </c>
      <c r="V75" s="72">
        <v>789</v>
      </c>
      <c r="W75" s="71" t="s">
        <v>1015</v>
      </c>
      <c r="X75" s="43">
        <v>554</v>
      </c>
      <c r="Y75" s="43" t="s">
        <v>166</v>
      </c>
      <c r="Z75" s="43">
        <v>554</v>
      </c>
      <c r="AA75" s="43" t="s">
        <v>167</v>
      </c>
      <c r="AB75" s="43" t="s">
        <v>168</v>
      </c>
    </row>
    <row r="76" spans="1:28" s="43" customFormat="1" ht="56.25" x14ac:dyDescent="0.2">
      <c r="A76" s="40" t="s">
        <v>86</v>
      </c>
      <c r="B76" s="41" t="s">
        <v>348</v>
      </c>
      <c r="C76" s="75" t="s">
        <v>349</v>
      </c>
      <c r="D76" s="75" t="s">
        <v>350</v>
      </c>
      <c r="E76" s="42" t="s">
        <v>351</v>
      </c>
      <c r="F76" s="39">
        <v>0</v>
      </c>
      <c r="G76" s="39">
        <v>0</v>
      </c>
      <c r="H76" s="39">
        <v>0</v>
      </c>
      <c r="I76" s="39">
        <v>0</v>
      </c>
      <c r="J76" s="39">
        <v>0</v>
      </c>
      <c r="K76" s="42" t="s">
        <v>87</v>
      </c>
      <c r="L76" s="42" t="s">
        <v>97</v>
      </c>
      <c r="M76" s="42" t="s">
        <v>231</v>
      </c>
      <c r="N76" s="42" t="s">
        <v>1016</v>
      </c>
      <c r="O76" s="42" t="s">
        <v>97</v>
      </c>
      <c r="P76" s="42" t="s">
        <v>90</v>
      </c>
      <c r="Q76" s="71" t="s">
        <v>1017</v>
      </c>
      <c r="R76" s="72">
        <v>500</v>
      </c>
      <c r="S76" s="72">
        <v>500</v>
      </c>
      <c r="T76" s="72">
        <v>37.799999999999997</v>
      </c>
      <c r="U76" s="41">
        <v>189</v>
      </c>
      <c r="V76" s="72">
        <v>500</v>
      </c>
      <c r="W76" s="71" t="s">
        <v>1015</v>
      </c>
      <c r="X76" s="43">
        <v>189</v>
      </c>
      <c r="Y76" s="43" t="s">
        <v>166</v>
      </c>
      <c r="Z76" s="43">
        <v>189</v>
      </c>
      <c r="AA76" s="43" t="s">
        <v>167</v>
      </c>
      <c r="AB76" s="43" t="s">
        <v>168</v>
      </c>
    </row>
    <row r="77" spans="1:28" s="43" customFormat="1" ht="56.25" x14ac:dyDescent="0.2">
      <c r="A77" s="40" t="s">
        <v>86</v>
      </c>
      <c r="B77" s="41" t="s">
        <v>348</v>
      </c>
      <c r="C77" s="75" t="s">
        <v>349</v>
      </c>
      <c r="D77" s="75" t="s">
        <v>350</v>
      </c>
      <c r="E77" s="42" t="s">
        <v>351</v>
      </c>
      <c r="F77" s="39">
        <v>0</v>
      </c>
      <c r="G77" s="39">
        <v>0</v>
      </c>
      <c r="H77" s="39">
        <v>0</v>
      </c>
      <c r="I77" s="39">
        <v>0</v>
      </c>
      <c r="J77" s="39">
        <v>0</v>
      </c>
      <c r="K77" s="42" t="s">
        <v>87</v>
      </c>
      <c r="L77" s="42" t="s">
        <v>98</v>
      </c>
      <c r="M77" s="42" t="s">
        <v>360</v>
      </c>
      <c r="N77" s="42" t="s">
        <v>1018</v>
      </c>
      <c r="O77" s="42" t="s">
        <v>98</v>
      </c>
      <c r="P77" s="42" t="s">
        <v>222</v>
      </c>
      <c r="Q77" s="71" t="s">
        <v>1019</v>
      </c>
      <c r="R77" s="72">
        <v>288</v>
      </c>
      <c r="S77" s="72">
        <v>288</v>
      </c>
      <c r="T77" s="72">
        <v>0</v>
      </c>
      <c r="U77" s="41">
        <v>0</v>
      </c>
      <c r="V77" s="41"/>
      <c r="W77" s="71" t="s">
        <v>1020</v>
      </c>
      <c r="X77" s="43">
        <v>0</v>
      </c>
      <c r="Y77" s="43" t="s">
        <v>170</v>
      </c>
      <c r="AA77" s="43" t="s">
        <v>167</v>
      </c>
      <c r="AB77" s="43" t="s">
        <v>168</v>
      </c>
    </row>
    <row r="78" spans="1:28" s="43" customFormat="1" ht="56.25" x14ac:dyDescent="0.2">
      <c r="A78" s="40" t="s">
        <v>86</v>
      </c>
      <c r="B78" s="41" t="s">
        <v>348</v>
      </c>
      <c r="C78" s="75" t="s">
        <v>349</v>
      </c>
      <c r="D78" s="75" t="s">
        <v>350</v>
      </c>
      <c r="E78" s="42" t="s">
        <v>351</v>
      </c>
      <c r="F78" s="39">
        <v>0</v>
      </c>
      <c r="G78" s="39">
        <v>0</v>
      </c>
      <c r="H78" s="39">
        <v>0</v>
      </c>
      <c r="I78" s="39">
        <v>0</v>
      </c>
      <c r="J78" s="39">
        <v>0</v>
      </c>
      <c r="K78" s="42" t="s">
        <v>87</v>
      </c>
      <c r="L78" s="42" t="s">
        <v>116</v>
      </c>
      <c r="M78" s="42" t="s">
        <v>1021</v>
      </c>
      <c r="N78" s="42" t="s">
        <v>1022</v>
      </c>
      <c r="O78" s="42" t="s">
        <v>116</v>
      </c>
      <c r="P78" s="42" t="s">
        <v>222</v>
      </c>
      <c r="Q78" s="71" t="s">
        <v>1023</v>
      </c>
      <c r="R78" s="72">
        <v>1</v>
      </c>
      <c r="S78" s="72">
        <v>1</v>
      </c>
      <c r="T78" s="72">
        <v>0</v>
      </c>
      <c r="U78" s="41">
        <v>0</v>
      </c>
      <c r="V78" s="72"/>
      <c r="W78" s="71" t="s">
        <v>1024</v>
      </c>
      <c r="X78" s="43">
        <v>0</v>
      </c>
      <c r="Y78" s="43" t="s">
        <v>170</v>
      </c>
      <c r="AA78" s="43" t="s">
        <v>167</v>
      </c>
      <c r="AB78" s="43" t="s">
        <v>168</v>
      </c>
    </row>
    <row r="79" spans="1:28" s="43" customFormat="1" ht="56.25" x14ac:dyDescent="0.2">
      <c r="A79" s="40" t="s">
        <v>86</v>
      </c>
      <c r="B79" s="41" t="s">
        <v>348</v>
      </c>
      <c r="C79" s="75" t="s">
        <v>349</v>
      </c>
      <c r="D79" s="75" t="s">
        <v>350</v>
      </c>
      <c r="E79" s="42" t="s">
        <v>351</v>
      </c>
      <c r="F79" s="39">
        <v>0</v>
      </c>
      <c r="G79" s="39">
        <v>0</v>
      </c>
      <c r="H79" s="39">
        <v>0</v>
      </c>
      <c r="I79" s="39">
        <v>0</v>
      </c>
      <c r="J79" s="39">
        <v>0</v>
      </c>
      <c r="K79" s="42" t="s">
        <v>87</v>
      </c>
      <c r="L79" s="42" t="s">
        <v>103</v>
      </c>
      <c r="M79" s="42" t="s">
        <v>361</v>
      </c>
      <c r="N79" s="42" t="s">
        <v>1025</v>
      </c>
      <c r="O79" s="42" t="s">
        <v>103</v>
      </c>
      <c r="P79" s="42" t="s">
        <v>222</v>
      </c>
      <c r="Q79" s="71" t="s">
        <v>1026</v>
      </c>
      <c r="R79" s="72">
        <v>861</v>
      </c>
      <c r="S79" s="72">
        <v>861</v>
      </c>
      <c r="T79" s="72">
        <v>34.843205574913</v>
      </c>
      <c r="U79" s="41">
        <v>300</v>
      </c>
      <c r="V79" s="72">
        <v>861</v>
      </c>
      <c r="W79" s="71" t="s">
        <v>1027</v>
      </c>
      <c r="X79" s="43">
        <v>300</v>
      </c>
      <c r="Y79" s="43" t="s">
        <v>166</v>
      </c>
      <c r="Z79" s="43">
        <v>300</v>
      </c>
      <c r="AA79" s="43" t="s">
        <v>167</v>
      </c>
      <c r="AB79" s="43" t="s">
        <v>168</v>
      </c>
    </row>
    <row r="80" spans="1:28" s="43" customFormat="1" ht="56.25" x14ac:dyDescent="0.2">
      <c r="A80" s="40" t="s">
        <v>86</v>
      </c>
      <c r="B80" s="41" t="s">
        <v>348</v>
      </c>
      <c r="C80" s="75" t="s">
        <v>349</v>
      </c>
      <c r="D80" s="75" t="s">
        <v>350</v>
      </c>
      <c r="E80" s="42" t="s">
        <v>351</v>
      </c>
      <c r="F80" s="39">
        <v>0</v>
      </c>
      <c r="G80" s="39">
        <v>0</v>
      </c>
      <c r="H80" s="39">
        <v>0</v>
      </c>
      <c r="I80" s="39">
        <v>0</v>
      </c>
      <c r="J80" s="39">
        <v>0</v>
      </c>
      <c r="K80" s="42" t="s">
        <v>87</v>
      </c>
      <c r="L80" s="42" t="s">
        <v>105</v>
      </c>
      <c r="M80" s="42" t="s">
        <v>1028</v>
      </c>
      <c r="N80" s="42" t="s">
        <v>1029</v>
      </c>
      <c r="O80" s="42" t="s">
        <v>105</v>
      </c>
      <c r="P80" s="42" t="s">
        <v>222</v>
      </c>
      <c r="Q80" s="71" t="s">
        <v>1030</v>
      </c>
      <c r="R80" s="72">
        <v>860</v>
      </c>
      <c r="S80" s="72">
        <v>860</v>
      </c>
      <c r="T80" s="72">
        <v>34.883720930232997</v>
      </c>
      <c r="U80" s="41">
        <v>300</v>
      </c>
      <c r="V80" s="72">
        <v>860</v>
      </c>
      <c r="W80" s="71" t="s">
        <v>1031</v>
      </c>
      <c r="X80" s="43">
        <v>300</v>
      </c>
      <c r="Y80" s="43" t="s">
        <v>166</v>
      </c>
      <c r="Z80" s="43">
        <v>300</v>
      </c>
      <c r="AA80" s="43" t="s">
        <v>167</v>
      </c>
      <c r="AB80" s="43" t="s">
        <v>168</v>
      </c>
    </row>
    <row r="81" spans="1:28" s="43" customFormat="1" ht="56.25" x14ac:dyDescent="0.2">
      <c r="A81" s="40" t="s">
        <v>86</v>
      </c>
      <c r="B81" s="41" t="s">
        <v>348</v>
      </c>
      <c r="C81" s="75" t="s">
        <v>349</v>
      </c>
      <c r="D81" s="75" t="s">
        <v>350</v>
      </c>
      <c r="E81" s="42" t="s">
        <v>351</v>
      </c>
      <c r="F81" s="39">
        <v>0</v>
      </c>
      <c r="G81" s="50">
        <v>0</v>
      </c>
      <c r="H81" s="50">
        <v>0</v>
      </c>
      <c r="I81" s="50">
        <v>0</v>
      </c>
      <c r="J81" s="50">
        <v>0</v>
      </c>
      <c r="K81" s="42" t="s">
        <v>87</v>
      </c>
      <c r="L81" s="42" t="s">
        <v>136</v>
      </c>
      <c r="M81" s="42" t="s">
        <v>1032</v>
      </c>
      <c r="N81" s="42" t="s">
        <v>1033</v>
      </c>
      <c r="O81" s="42" t="s">
        <v>136</v>
      </c>
      <c r="P81" s="42" t="s">
        <v>222</v>
      </c>
      <c r="Q81" s="71" t="s">
        <v>1034</v>
      </c>
      <c r="R81" s="72">
        <v>1</v>
      </c>
      <c r="S81" s="72">
        <v>1</v>
      </c>
      <c r="T81" s="72">
        <v>0</v>
      </c>
      <c r="U81" s="76">
        <v>0</v>
      </c>
      <c r="V81" s="76"/>
      <c r="W81" s="71" t="s">
        <v>1035</v>
      </c>
      <c r="X81" s="43">
        <v>0</v>
      </c>
      <c r="Y81" s="43" t="s">
        <v>170</v>
      </c>
      <c r="AA81" s="43" t="s">
        <v>167</v>
      </c>
      <c r="AB81" s="43" t="s">
        <v>168</v>
      </c>
    </row>
    <row r="82" spans="1:28" s="43" customFormat="1" ht="56.25" x14ac:dyDescent="0.2">
      <c r="A82" s="40" t="s">
        <v>86</v>
      </c>
      <c r="B82" s="41" t="s">
        <v>348</v>
      </c>
      <c r="C82" s="75" t="s">
        <v>349</v>
      </c>
      <c r="D82" s="75" t="s">
        <v>350</v>
      </c>
      <c r="E82" s="42" t="s">
        <v>351</v>
      </c>
      <c r="F82" s="39">
        <v>0</v>
      </c>
      <c r="G82" s="50">
        <v>0</v>
      </c>
      <c r="H82" s="50">
        <v>0</v>
      </c>
      <c r="I82" s="50">
        <v>0</v>
      </c>
      <c r="J82" s="50">
        <v>0</v>
      </c>
      <c r="K82" s="42" t="s">
        <v>87</v>
      </c>
      <c r="L82" s="42" t="s">
        <v>118</v>
      </c>
      <c r="M82" s="42" t="s">
        <v>362</v>
      </c>
      <c r="N82" s="42" t="s">
        <v>363</v>
      </c>
      <c r="O82" s="42" t="s">
        <v>118</v>
      </c>
      <c r="P82" s="42" t="s">
        <v>222</v>
      </c>
      <c r="Q82" s="71" t="s">
        <v>1036</v>
      </c>
      <c r="R82" s="72">
        <v>365</v>
      </c>
      <c r="S82" s="72">
        <v>365</v>
      </c>
      <c r="T82" s="72">
        <v>23.013698630137</v>
      </c>
      <c r="U82" s="76">
        <v>84</v>
      </c>
      <c r="V82" s="76">
        <v>365</v>
      </c>
      <c r="W82" s="71" t="s">
        <v>507</v>
      </c>
      <c r="X82" s="43">
        <v>84</v>
      </c>
      <c r="Y82" s="43" t="s">
        <v>166</v>
      </c>
      <c r="Z82" s="43">
        <v>84</v>
      </c>
      <c r="AA82" s="43" t="s">
        <v>167</v>
      </c>
      <c r="AB82" s="43" t="s">
        <v>168</v>
      </c>
    </row>
    <row r="83" spans="1:28" s="43" customFormat="1" ht="56.25" x14ac:dyDescent="0.2">
      <c r="A83" s="40" t="s">
        <v>86</v>
      </c>
      <c r="B83" s="41" t="s">
        <v>348</v>
      </c>
      <c r="C83" s="75" t="s">
        <v>349</v>
      </c>
      <c r="D83" s="75" t="s">
        <v>350</v>
      </c>
      <c r="E83" s="42" t="s">
        <v>351</v>
      </c>
      <c r="F83" s="39">
        <v>0</v>
      </c>
      <c r="G83" s="50">
        <v>0</v>
      </c>
      <c r="H83" s="50">
        <v>0</v>
      </c>
      <c r="I83" s="50">
        <v>0</v>
      </c>
      <c r="J83" s="50">
        <v>0</v>
      </c>
      <c r="K83" s="42" t="s">
        <v>87</v>
      </c>
      <c r="L83" s="42" t="s">
        <v>119</v>
      </c>
      <c r="M83" s="42" t="s">
        <v>364</v>
      </c>
      <c r="N83" s="42" t="s">
        <v>1037</v>
      </c>
      <c r="O83" s="42" t="s">
        <v>119</v>
      </c>
      <c r="P83" s="42" t="s">
        <v>222</v>
      </c>
      <c r="Q83" s="71" t="s">
        <v>1038</v>
      </c>
      <c r="R83" s="72">
        <v>35</v>
      </c>
      <c r="S83" s="72">
        <v>35</v>
      </c>
      <c r="T83" s="72">
        <v>14.285714285714</v>
      </c>
      <c r="U83" s="76">
        <v>5</v>
      </c>
      <c r="V83" s="76">
        <v>35</v>
      </c>
      <c r="W83" s="71" t="s">
        <v>1039</v>
      </c>
      <c r="X83" s="43">
        <v>5</v>
      </c>
      <c r="Y83" s="43" t="s">
        <v>166</v>
      </c>
      <c r="Z83" s="43">
        <v>5</v>
      </c>
      <c r="AA83" s="43" t="s">
        <v>167</v>
      </c>
      <c r="AB83" s="43" t="s">
        <v>168</v>
      </c>
    </row>
    <row r="84" spans="1:28" s="43" customFormat="1" ht="56.25" x14ac:dyDescent="0.2">
      <c r="A84" s="40" t="s">
        <v>86</v>
      </c>
      <c r="B84" s="41" t="s">
        <v>348</v>
      </c>
      <c r="C84" s="75" t="s">
        <v>349</v>
      </c>
      <c r="D84" s="75" t="s">
        <v>350</v>
      </c>
      <c r="E84" s="42" t="s">
        <v>351</v>
      </c>
      <c r="F84" s="39">
        <v>0</v>
      </c>
      <c r="G84" s="50">
        <v>0</v>
      </c>
      <c r="H84" s="50">
        <v>0</v>
      </c>
      <c r="I84" s="50">
        <v>0</v>
      </c>
      <c r="J84" s="50">
        <v>0</v>
      </c>
      <c r="K84" s="42" t="s">
        <v>87</v>
      </c>
      <c r="L84" s="42" t="s">
        <v>137</v>
      </c>
      <c r="M84" s="42" t="s">
        <v>365</v>
      </c>
      <c r="N84" s="42" t="s">
        <v>1040</v>
      </c>
      <c r="O84" s="42" t="s">
        <v>137</v>
      </c>
      <c r="P84" s="42" t="s">
        <v>222</v>
      </c>
      <c r="Q84" s="71" t="s">
        <v>1041</v>
      </c>
      <c r="R84" s="72">
        <v>315</v>
      </c>
      <c r="S84" s="72">
        <v>315</v>
      </c>
      <c r="T84" s="72">
        <v>24.444444444443999</v>
      </c>
      <c r="U84" s="76">
        <v>77</v>
      </c>
      <c r="V84" s="76">
        <v>315</v>
      </c>
      <c r="W84" s="71" t="s">
        <v>1042</v>
      </c>
      <c r="X84" s="43">
        <v>77</v>
      </c>
      <c r="Y84" s="43" t="s">
        <v>166</v>
      </c>
      <c r="Z84" s="43">
        <v>77</v>
      </c>
      <c r="AA84" s="43" t="s">
        <v>167</v>
      </c>
      <c r="AB84" s="43" t="s">
        <v>168</v>
      </c>
    </row>
    <row r="85" spans="1:28" s="43" customFormat="1" ht="56.25" x14ac:dyDescent="0.2">
      <c r="A85" s="40" t="s">
        <v>86</v>
      </c>
      <c r="B85" s="41" t="s">
        <v>348</v>
      </c>
      <c r="C85" s="75" t="s">
        <v>349</v>
      </c>
      <c r="D85" s="75" t="s">
        <v>350</v>
      </c>
      <c r="E85" s="42" t="s">
        <v>351</v>
      </c>
      <c r="F85" s="39">
        <v>0</v>
      </c>
      <c r="G85" s="50">
        <v>0</v>
      </c>
      <c r="H85" s="50">
        <v>0</v>
      </c>
      <c r="I85" s="50">
        <v>0</v>
      </c>
      <c r="J85" s="50">
        <v>0</v>
      </c>
      <c r="K85" s="42" t="s">
        <v>87</v>
      </c>
      <c r="L85" s="42" t="s">
        <v>138</v>
      </c>
      <c r="M85" s="42" t="s">
        <v>1043</v>
      </c>
      <c r="N85" s="42" t="s">
        <v>1044</v>
      </c>
      <c r="O85" s="42" t="s">
        <v>138</v>
      </c>
      <c r="P85" s="42" t="s">
        <v>222</v>
      </c>
      <c r="Q85" s="71" t="s">
        <v>1045</v>
      </c>
      <c r="R85" s="72">
        <v>15</v>
      </c>
      <c r="S85" s="72">
        <v>15</v>
      </c>
      <c r="T85" s="72">
        <v>13.333333333333</v>
      </c>
      <c r="U85" s="76">
        <v>2</v>
      </c>
      <c r="V85" s="76">
        <v>15</v>
      </c>
      <c r="W85" s="71" t="s">
        <v>1031</v>
      </c>
      <c r="X85" s="43">
        <v>2</v>
      </c>
      <c r="Y85" s="43" t="s">
        <v>166</v>
      </c>
      <c r="Z85" s="43">
        <v>2</v>
      </c>
      <c r="AA85" s="43" t="s">
        <v>167</v>
      </c>
      <c r="AB85" s="43" t="s">
        <v>168</v>
      </c>
    </row>
    <row r="86" spans="1:28" s="43" customFormat="1" ht="56.25" customHeight="1" x14ac:dyDescent="0.2">
      <c r="A86" s="40" t="s">
        <v>86</v>
      </c>
      <c r="B86" s="41" t="s">
        <v>366</v>
      </c>
      <c r="C86" s="75" t="s">
        <v>367</v>
      </c>
      <c r="D86" s="75" t="s">
        <v>368</v>
      </c>
      <c r="E86" s="42" t="s">
        <v>369</v>
      </c>
      <c r="F86" s="50">
        <v>160336908.28999999</v>
      </c>
      <c r="G86" s="50">
        <v>297540154.63000011</v>
      </c>
      <c r="H86" s="50">
        <v>0</v>
      </c>
      <c r="I86" s="50">
        <v>126108741.68000001</v>
      </c>
      <c r="J86" s="50">
        <v>58704397.280000001</v>
      </c>
      <c r="K86" s="42" t="s">
        <v>87</v>
      </c>
      <c r="L86" s="42" t="s">
        <v>27</v>
      </c>
      <c r="M86" s="42" t="s">
        <v>1046</v>
      </c>
      <c r="N86" s="42" t="s">
        <v>370</v>
      </c>
      <c r="O86" s="42" t="s">
        <v>27</v>
      </c>
      <c r="P86" s="42" t="s">
        <v>222</v>
      </c>
      <c r="Q86" s="71" t="s">
        <v>371</v>
      </c>
      <c r="R86" s="72">
        <v>58749</v>
      </c>
      <c r="S86" s="72">
        <v>58749</v>
      </c>
      <c r="T86" s="72">
        <v>0</v>
      </c>
      <c r="U86" s="76">
        <v>0</v>
      </c>
      <c r="V86" s="41"/>
      <c r="W86" s="71" t="s">
        <v>134</v>
      </c>
      <c r="X86" s="43">
        <v>0</v>
      </c>
      <c r="Y86" s="43" t="s">
        <v>169</v>
      </c>
      <c r="AA86" s="43" t="s">
        <v>171</v>
      </c>
      <c r="AB86" s="43" t="s">
        <v>172</v>
      </c>
    </row>
    <row r="87" spans="1:28" s="43" customFormat="1" ht="56.25" x14ac:dyDescent="0.2">
      <c r="A87" s="40" t="s">
        <v>86</v>
      </c>
      <c r="B87" s="41" t="s">
        <v>366</v>
      </c>
      <c r="C87" s="75" t="s">
        <v>367</v>
      </c>
      <c r="D87" s="75" t="s">
        <v>368</v>
      </c>
      <c r="E87" s="42" t="s">
        <v>369</v>
      </c>
      <c r="F87" s="50">
        <v>160336908.28999999</v>
      </c>
      <c r="G87" s="50">
        <v>297540154.63000011</v>
      </c>
      <c r="H87" s="50">
        <v>0</v>
      </c>
      <c r="I87" s="50">
        <v>126108741.68000001</v>
      </c>
      <c r="J87" s="50">
        <v>58704397.280000001</v>
      </c>
      <c r="K87" s="42" t="s">
        <v>87</v>
      </c>
      <c r="L87" s="42" t="s">
        <v>88</v>
      </c>
      <c r="M87" s="42" t="s">
        <v>372</v>
      </c>
      <c r="N87" s="42" t="s">
        <v>1047</v>
      </c>
      <c r="O87" s="42" t="s">
        <v>88</v>
      </c>
      <c r="P87" s="42" t="s">
        <v>222</v>
      </c>
      <c r="Q87" s="71" t="s">
        <v>120</v>
      </c>
      <c r="R87" s="72">
        <v>58749</v>
      </c>
      <c r="S87" s="72">
        <v>58749</v>
      </c>
      <c r="T87" s="72">
        <v>0</v>
      </c>
      <c r="U87" s="41">
        <v>0</v>
      </c>
      <c r="V87" s="41"/>
      <c r="W87" s="71" t="s">
        <v>134</v>
      </c>
      <c r="X87" s="43">
        <v>0</v>
      </c>
      <c r="Y87" s="43" t="s">
        <v>169</v>
      </c>
      <c r="AA87" s="43" t="s">
        <v>171</v>
      </c>
      <c r="AB87" s="43" t="s">
        <v>172</v>
      </c>
    </row>
    <row r="88" spans="1:28" s="43" customFormat="1" ht="56.25" x14ac:dyDescent="0.2">
      <c r="A88" s="40" t="s">
        <v>86</v>
      </c>
      <c r="B88" s="41" t="s">
        <v>366</v>
      </c>
      <c r="C88" s="75" t="s">
        <v>367</v>
      </c>
      <c r="D88" s="75" t="s">
        <v>368</v>
      </c>
      <c r="E88" s="42" t="s">
        <v>369</v>
      </c>
      <c r="F88" s="39">
        <v>0</v>
      </c>
      <c r="G88" s="39">
        <v>0</v>
      </c>
      <c r="H88" s="39">
        <v>0</v>
      </c>
      <c r="I88" s="39">
        <v>0</v>
      </c>
      <c r="J88" s="39">
        <v>0</v>
      </c>
      <c r="K88" s="42" t="s">
        <v>87</v>
      </c>
      <c r="L88" s="42" t="s">
        <v>89</v>
      </c>
      <c r="M88" s="42" t="s">
        <v>232</v>
      </c>
      <c r="N88" s="42" t="s">
        <v>373</v>
      </c>
      <c r="O88" s="42" t="s">
        <v>89</v>
      </c>
      <c r="P88" s="42" t="s">
        <v>222</v>
      </c>
      <c r="Q88" s="71" t="s">
        <v>374</v>
      </c>
      <c r="R88" s="72">
        <v>6858</v>
      </c>
      <c r="S88" s="72">
        <v>6858</v>
      </c>
      <c r="T88" s="72">
        <v>0</v>
      </c>
      <c r="U88" s="76">
        <v>0</v>
      </c>
      <c r="V88" s="41"/>
      <c r="W88" s="71" t="s">
        <v>134</v>
      </c>
      <c r="X88" s="43">
        <v>0</v>
      </c>
      <c r="Y88" s="43" t="s">
        <v>170</v>
      </c>
      <c r="AA88" s="43" t="s">
        <v>171</v>
      </c>
      <c r="AB88" s="43" t="s">
        <v>172</v>
      </c>
    </row>
    <row r="89" spans="1:28" s="43" customFormat="1" ht="45" x14ac:dyDescent="0.2">
      <c r="A89" s="40" t="s">
        <v>86</v>
      </c>
      <c r="B89" s="41" t="s">
        <v>366</v>
      </c>
      <c r="C89" s="75" t="s">
        <v>367</v>
      </c>
      <c r="D89" s="75" t="s">
        <v>368</v>
      </c>
      <c r="E89" s="42" t="s">
        <v>369</v>
      </c>
      <c r="F89" s="39">
        <v>0</v>
      </c>
      <c r="G89" s="39">
        <v>0</v>
      </c>
      <c r="H89" s="39">
        <v>0</v>
      </c>
      <c r="I89" s="39">
        <v>0</v>
      </c>
      <c r="J89" s="39">
        <v>0</v>
      </c>
      <c r="K89" s="42" t="s">
        <v>87</v>
      </c>
      <c r="L89" s="42" t="s">
        <v>91</v>
      </c>
      <c r="M89" s="42" t="s">
        <v>1048</v>
      </c>
      <c r="N89" s="42" t="s">
        <v>375</v>
      </c>
      <c r="O89" s="42" t="s">
        <v>91</v>
      </c>
      <c r="P89" s="42" t="s">
        <v>222</v>
      </c>
      <c r="Q89" s="71" t="s">
        <v>376</v>
      </c>
      <c r="R89" s="72">
        <v>9</v>
      </c>
      <c r="S89" s="72">
        <v>9</v>
      </c>
      <c r="T89" s="72">
        <v>11.111111111111001</v>
      </c>
      <c r="U89" s="41">
        <v>1</v>
      </c>
      <c r="V89" s="41">
        <v>9</v>
      </c>
      <c r="W89" s="71" t="s">
        <v>233</v>
      </c>
      <c r="X89" s="43">
        <v>1</v>
      </c>
      <c r="Y89" s="43" t="s">
        <v>166</v>
      </c>
      <c r="Z89" s="43">
        <v>1</v>
      </c>
      <c r="AA89" s="43" t="s">
        <v>171</v>
      </c>
      <c r="AB89" s="43" t="s">
        <v>172</v>
      </c>
    </row>
    <row r="90" spans="1:28" s="43" customFormat="1" ht="56.25" x14ac:dyDescent="0.2">
      <c r="A90" s="40" t="s">
        <v>86</v>
      </c>
      <c r="B90" s="41" t="s">
        <v>366</v>
      </c>
      <c r="C90" s="75" t="s">
        <v>367</v>
      </c>
      <c r="D90" s="75" t="s">
        <v>368</v>
      </c>
      <c r="E90" s="42" t="s">
        <v>369</v>
      </c>
      <c r="F90" s="39">
        <v>0</v>
      </c>
      <c r="G90" s="39">
        <v>0</v>
      </c>
      <c r="H90" s="39">
        <v>0</v>
      </c>
      <c r="I90" s="39">
        <v>0</v>
      </c>
      <c r="J90" s="39">
        <v>0</v>
      </c>
      <c r="K90" s="42" t="s">
        <v>87</v>
      </c>
      <c r="L90" s="42" t="s">
        <v>93</v>
      </c>
      <c r="M90" s="42" t="s">
        <v>234</v>
      </c>
      <c r="N90" s="42" t="s">
        <v>1049</v>
      </c>
      <c r="O90" s="42" t="s">
        <v>93</v>
      </c>
      <c r="P90" s="42" t="s">
        <v>222</v>
      </c>
      <c r="Q90" s="71" t="s">
        <v>235</v>
      </c>
      <c r="R90" s="72">
        <v>10619</v>
      </c>
      <c r="S90" s="72">
        <v>10619</v>
      </c>
      <c r="T90" s="72">
        <v>0</v>
      </c>
      <c r="U90" s="76">
        <v>0</v>
      </c>
      <c r="V90" s="41"/>
      <c r="W90" s="71" t="s">
        <v>134</v>
      </c>
      <c r="X90" s="43">
        <v>0</v>
      </c>
      <c r="Y90" s="43" t="s">
        <v>170</v>
      </c>
      <c r="AA90" s="43" t="s">
        <v>171</v>
      </c>
      <c r="AB90" s="43" t="s">
        <v>172</v>
      </c>
    </row>
    <row r="91" spans="1:28" s="43" customFormat="1" ht="45" x14ac:dyDescent="0.2">
      <c r="A91" s="40" t="s">
        <v>86</v>
      </c>
      <c r="B91" s="41" t="s">
        <v>366</v>
      </c>
      <c r="C91" s="75" t="s">
        <v>367</v>
      </c>
      <c r="D91" s="75" t="s">
        <v>368</v>
      </c>
      <c r="E91" s="42" t="s">
        <v>369</v>
      </c>
      <c r="F91" s="39">
        <v>0</v>
      </c>
      <c r="G91" s="39">
        <v>0</v>
      </c>
      <c r="H91" s="39">
        <v>0</v>
      </c>
      <c r="I91" s="39">
        <v>0</v>
      </c>
      <c r="J91" s="39">
        <v>0</v>
      </c>
      <c r="K91" s="42" t="s">
        <v>87</v>
      </c>
      <c r="L91" s="42" t="s">
        <v>94</v>
      </c>
      <c r="M91" s="42" t="s">
        <v>1050</v>
      </c>
      <c r="N91" s="42" t="s">
        <v>375</v>
      </c>
      <c r="O91" s="42" t="s">
        <v>94</v>
      </c>
      <c r="P91" s="42" t="s">
        <v>222</v>
      </c>
      <c r="Q91" s="71" t="s">
        <v>236</v>
      </c>
      <c r="R91" s="72">
        <v>6</v>
      </c>
      <c r="S91" s="72">
        <v>6</v>
      </c>
      <c r="T91" s="72">
        <v>0</v>
      </c>
      <c r="U91" s="41">
        <v>0</v>
      </c>
      <c r="V91" s="41">
        <v>6</v>
      </c>
      <c r="W91" s="71" t="s">
        <v>233</v>
      </c>
      <c r="X91" s="43">
        <v>0</v>
      </c>
      <c r="Y91" s="43" t="s">
        <v>166</v>
      </c>
      <c r="Z91" s="43">
        <v>0</v>
      </c>
      <c r="AA91" s="43" t="s">
        <v>171</v>
      </c>
      <c r="AB91" s="43" t="s">
        <v>172</v>
      </c>
    </row>
    <row r="92" spans="1:28" s="43" customFormat="1" ht="45" x14ac:dyDescent="0.2">
      <c r="A92" s="40" t="s">
        <v>86</v>
      </c>
      <c r="B92" s="41" t="s">
        <v>366</v>
      </c>
      <c r="C92" s="75" t="s">
        <v>367</v>
      </c>
      <c r="D92" s="75" t="s">
        <v>368</v>
      </c>
      <c r="E92" s="42" t="s">
        <v>369</v>
      </c>
      <c r="F92" s="39">
        <v>0</v>
      </c>
      <c r="G92" s="39">
        <v>0</v>
      </c>
      <c r="H92" s="39">
        <v>0</v>
      </c>
      <c r="I92" s="39">
        <v>0</v>
      </c>
      <c r="J92" s="39">
        <v>0</v>
      </c>
      <c r="K92" s="42" t="s">
        <v>87</v>
      </c>
      <c r="L92" s="42" t="s">
        <v>96</v>
      </c>
      <c r="M92" s="42" t="s">
        <v>1051</v>
      </c>
      <c r="N92" s="42" t="s">
        <v>1052</v>
      </c>
      <c r="O92" s="42" t="s">
        <v>96</v>
      </c>
      <c r="P92" s="42" t="s">
        <v>222</v>
      </c>
      <c r="Q92" s="71" t="s">
        <v>121</v>
      </c>
      <c r="R92" s="72">
        <v>1622</v>
      </c>
      <c r="S92" s="72">
        <v>1622</v>
      </c>
      <c r="T92" s="72">
        <v>0</v>
      </c>
      <c r="U92" s="76">
        <v>0</v>
      </c>
      <c r="V92" s="41"/>
      <c r="W92" s="71" t="s">
        <v>134</v>
      </c>
      <c r="X92" s="43">
        <v>0</v>
      </c>
      <c r="Y92" s="43" t="s">
        <v>170</v>
      </c>
      <c r="AA92" s="43" t="s">
        <v>171</v>
      </c>
      <c r="AB92" s="43" t="s">
        <v>172</v>
      </c>
    </row>
    <row r="93" spans="1:28" s="43" customFormat="1" ht="45" x14ac:dyDescent="0.2">
      <c r="A93" s="40" t="s">
        <v>86</v>
      </c>
      <c r="B93" s="41" t="s">
        <v>366</v>
      </c>
      <c r="C93" s="75" t="s">
        <v>367</v>
      </c>
      <c r="D93" s="75" t="s">
        <v>368</v>
      </c>
      <c r="E93" s="42" t="s">
        <v>369</v>
      </c>
      <c r="F93" s="39">
        <v>0</v>
      </c>
      <c r="G93" s="39">
        <v>0</v>
      </c>
      <c r="H93" s="39">
        <v>0</v>
      </c>
      <c r="I93" s="39">
        <v>0</v>
      </c>
      <c r="J93" s="39">
        <v>0</v>
      </c>
      <c r="K93" s="42" t="s">
        <v>87</v>
      </c>
      <c r="L93" s="42" t="s">
        <v>97</v>
      </c>
      <c r="M93" s="42" t="s">
        <v>1053</v>
      </c>
      <c r="N93" s="42" t="s">
        <v>1052</v>
      </c>
      <c r="O93" s="42" t="s">
        <v>97</v>
      </c>
      <c r="P93" s="42" t="s">
        <v>222</v>
      </c>
      <c r="Q93" s="71" t="s">
        <v>122</v>
      </c>
      <c r="R93" s="72">
        <v>10</v>
      </c>
      <c r="S93" s="72">
        <v>10</v>
      </c>
      <c r="T93" s="72">
        <v>10</v>
      </c>
      <c r="U93" s="41">
        <v>1</v>
      </c>
      <c r="V93" s="41">
        <v>10</v>
      </c>
      <c r="W93" s="71" t="s">
        <v>233</v>
      </c>
      <c r="X93" s="43">
        <v>1</v>
      </c>
      <c r="Y93" s="43" t="s">
        <v>166</v>
      </c>
      <c r="Z93" s="43">
        <v>1</v>
      </c>
      <c r="AA93" s="43" t="s">
        <v>171</v>
      </c>
      <c r="AB93" s="43" t="s">
        <v>172</v>
      </c>
    </row>
    <row r="94" spans="1:28" s="43" customFormat="1" ht="45" x14ac:dyDescent="0.2">
      <c r="A94" s="40" t="s">
        <v>86</v>
      </c>
      <c r="B94" s="41" t="s">
        <v>366</v>
      </c>
      <c r="C94" s="75" t="s">
        <v>367</v>
      </c>
      <c r="D94" s="75" t="s">
        <v>368</v>
      </c>
      <c r="E94" s="42" t="s">
        <v>369</v>
      </c>
      <c r="F94" s="39">
        <v>0</v>
      </c>
      <c r="G94" s="39">
        <v>0</v>
      </c>
      <c r="H94" s="39">
        <v>0</v>
      </c>
      <c r="I94" s="39">
        <v>0</v>
      </c>
      <c r="J94" s="39">
        <v>0</v>
      </c>
      <c r="K94" s="42" t="s">
        <v>87</v>
      </c>
      <c r="L94" s="42" t="s">
        <v>103</v>
      </c>
      <c r="M94" s="42" t="s">
        <v>1054</v>
      </c>
      <c r="N94" s="42" t="s">
        <v>1055</v>
      </c>
      <c r="O94" s="42" t="s">
        <v>103</v>
      </c>
      <c r="P94" s="42" t="s">
        <v>222</v>
      </c>
      <c r="Q94" s="71" t="s">
        <v>237</v>
      </c>
      <c r="R94" s="72">
        <v>6164</v>
      </c>
      <c r="S94" s="72">
        <v>6164</v>
      </c>
      <c r="T94" s="72">
        <v>0</v>
      </c>
      <c r="U94" s="76">
        <v>0</v>
      </c>
      <c r="V94" s="41"/>
      <c r="W94" s="71" t="s">
        <v>134</v>
      </c>
      <c r="X94" s="43">
        <v>0</v>
      </c>
      <c r="Y94" s="43" t="s">
        <v>170</v>
      </c>
      <c r="AA94" s="43" t="s">
        <v>171</v>
      </c>
      <c r="AB94" s="43" t="s">
        <v>172</v>
      </c>
    </row>
    <row r="95" spans="1:28" s="43" customFormat="1" ht="45" x14ac:dyDescent="0.2">
      <c r="A95" s="40" t="s">
        <v>86</v>
      </c>
      <c r="B95" s="41" t="s">
        <v>366</v>
      </c>
      <c r="C95" s="75" t="s">
        <v>367</v>
      </c>
      <c r="D95" s="75" t="s">
        <v>368</v>
      </c>
      <c r="E95" s="42" t="s">
        <v>369</v>
      </c>
      <c r="F95" s="39">
        <v>0</v>
      </c>
      <c r="G95" s="39">
        <v>0</v>
      </c>
      <c r="H95" s="39">
        <v>0</v>
      </c>
      <c r="I95" s="39">
        <v>0</v>
      </c>
      <c r="J95" s="39">
        <v>0</v>
      </c>
      <c r="K95" s="42" t="s">
        <v>87</v>
      </c>
      <c r="L95" s="42" t="s">
        <v>105</v>
      </c>
      <c r="M95" s="42" t="s">
        <v>1056</v>
      </c>
      <c r="N95" s="42" t="s">
        <v>375</v>
      </c>
      <c r="O95" s="42" t="s">
        <v>105</v>
      </c>
      <c r="P95" s="42" t="s">
        <v>222</v>
      </c>
      <c r="Q95" s="71" t="s">
        <v>238</v>
      </c>
      <c r="R95" s="72">
        <v>20</v>
      </c>
      <c r="S95" s="72">
        <v>20</v>
      </c>
      <c r="T95" s="72">
        <v>10</v>
      </c>
      <c r="U95" s="41">
        <v>2</v>
      </c>
      <c r="V95" s="41">
        <v>20</v>
      </c>
      <c r="W95" s="71" t="s">
        <v>233</v>
      </c>
      <c r="X95" s="43">
        <v>2</v>
      </c>
      <c r="Y95" s="43" t="s">
        <v>166</v>
      </c>
      <c r="Z95" s="43">
        <v>2</v>
      </c>
      <c r="AA95" s="43" t="s">
        <v>171</v>
      </c>
      <c r="AB95" s="43" t="s">
        <v>172</v>
      </c>
    </row>
    <row r="96" spans="1:28" s="43" customFormat="1" ht="45" x14ac:dyDescent="0.2">
      <c r="A96" s="40" t="s">
        <v>86</v>
      </c>
      <c r="B96" s="41" t="s">
        <v>366</v>
      </c>
      <c r="C96" s="75" t="s">
        <v>367</v>
      </c>
      <c r="D96" s="75" t="s">
        <v>368</v>
      </c>
      <c r="E96" s="42" t="s">
        <v>369</v>
      </c>
      <c r="F96" s="39">
        <v>0</v>
      </c>
      <c r="G96" s="39">
        <v>0</v>
      </c>
      <c r="H96" s="39">
        <v>0</v>
      </c>
      <c r="I96" s="39">
        <v>0</v>
      </c>
      <c r="J96" s="39">
        <v>0</v>
      </c>
      <c r="K96" s="42" t="s">
        <v>87</v>
      </c>
      <c r="L96" s="42" t="s">
        <v>118</v>
      </c>
      <c r="M96" s="42" t="s">
        <v>1057</v>
      </c>
      <c r="N96" s="42" t="s">
        <v>1058</v>
      </c>
      <c r="O96" s="42" t="s">
        <v>118</v>
      </c>
      <c r="P96" s="42" t="s">
        <v>222</v>
      </c>
      <c r="Q96" s="71" t="s">
        <v>239</v>
      </c>
      <c r="R96" s="72">
        <v>7271</v>
      </c>
      <c r="S96" s="72">
        <v>7271</v>
      </c>
      <c r="T96" s="72">
        <v>0</v>
      </c>
      <c r="U96" s="76">
        <v>0</v>
      </c>
      <c r="V96" s="41"/>
      <c r="W96" s="71" t="s">
        <v>134</v>
      </c>
      <c r="X96" s="43">
        <v>0</v>
      </c>
      <c r="Y96" s="43" t="s">
        <v>170</v>
      </c>
      <c r="AA96" s="43" t="s">
        <v>171</v>
      </c>
      <c r="AB96" s="43" t="s">
        <v>172</v>
      </c>
    </row>
    <row r="97" spans="1:28" s="43" customFormat="1" ht="45" x14ac:dyDescent="0.2">
      <c r="A97" s="40" t="s">
        <v>86</v>
      </c>
      <c r="B97" s="41" t="s">
        <v>366</v>
      </c>
      <c r="C97" s="75" t="s">
        <v>367</v>
      </c>
      <c r="D97" s="75" t="s">
        <v>368</v>
      </c>
      <c r="E97" s="42" t="s">
        <v>369</v>
      </c>
      <c r="F97" s="39">
        <v>0</v>
      </c>
      <c r="G97" s="39">
        <v>0</v>
      </c>
      <c r="H97" s="39">
        <v>0</v>
      </c>
      <c r="I97" s="39">
        <v>0</v>
      </c>
      <c r="J97" s="39">
        <v>0</v>
      </c>
      <c r="K97" s="42" t="s">
        <v>87</v>
      </c>
      <c r="L97" s="42" t="s">
        <v>119</v>
      </c>
      <c r="M97" s="42" t="s">
        <v>1059</v>
      </c>
      <c r="N97" s="42" t="s">
        <v>375</v>
      </c>
      <c r="O97" s="42" t="s">
        <v>119</v>
      </c>
      <c r="P97" s="42" t="s">
        <v>222</v>
      </c>
      <c r="Q97" s="71" t="s">
        <v>240</v>
      </c>
      <c r="R97" s="72">
        <v>18</v>
      </c>
      <c r="S97" s="72">
        <v>18</v>
      </c>
      <c r="T97" s="72">
        <v>16.666666666666998</v>
      </c>
      <c r="U97" s="41">
        <v>3</v>
      </c>
      <c r="V97" s="41">
        <v>18</v>
      </c>
      <c r="W97" s="71" t="s">
        <v>233</v>
      </c>
      <c r="X97" s="43">
        <v>3</v>
      </c>
      <c r="Y97" s="43" t="s">
        <v>166</v>
      </c>
      <c r="Z97" s="43">
        <v>3</v>
      </c>
      <c r="AA97" s="43" t="s">
        <v>171</v>
      </c>
      <c r="AB97" s="43" t="s">
        <v>172</v>
      </c>
    </row>
    <row r="98" spans="1:28" s="43" customFormat="1" ht="45" x14ac:dyDescent="0.2">
      <c r="A98" s="40" t="s">
        <v>86</v>
      </c>
      <c r="B98" s="41" t="s">
        <v>366</v>
      </c>
      <c r="C98" s="75" t="s">
        <v>367</v>
      </c>
      <c r="D98" s="75" t="s">
        <v>368</v>
      </c>
      <c r="E98" s="42" t="s">
        <v>369</v>
      </c>
      <c r="F98" s="39">
        <v>0</v>
      </c>
      <c r="G98" s="39">
        <v>0</v>
      </c>
      <c r="H98" s="39">
        <v>0</v>
      </c>
      <c r="I98" s="39">
        <v>0</v>
      </c>
      <c r="J98" s="39">
        <v>0</v>
      </c>
      <c r="K98" s="42" t="s">
        <v>87</v>
      </c>
      <c r="L98" s="42" t="s">
        <v>127</v>
      </c>
      <c r="M98" s="42" t="s">
        <v>377</v>
      </c>
      <c r="N98" s="42" t="s">
        <v>241</v>
      </c>
      <c r="O98" s="42" t="s">
        <v>127</v>
      </c>
      <c r="P98" s="42" t="s">
        <v>222</v>
      </c>
      <c r="Q98" s="71" t="s">
        <v>123</v>
      </c>
      <c r="R98" s="72">
        <v>4905</v>
      </c>
      <c r="S98" s="72">
        <v>4905</v>
      </c>
      <c r="T98" s="72">
        <v>0</v>
      </c>
      <c r="U98" s="76">
        <v>0</v>
      </c>
      <c r="V98" s="41"/>
      <c r="W98" s="71" t="s">
        <v>134</v>
      </c>
      <c r="X98" s="43">
        <v>0</v>
      </c>
      <c r="Y98" s="43" t="s">
        <v>170</v>
      </c>
      <c r="AA98" s="43" t="s">
        <v>171</v>
      </c>
      <c r="AB98" s="43" t="s">
        <v>172</v>
      </c>
    </row>
    <row r="99" spans="1:28" s="43" customFormat="1" ht="45" x14ac:dyDescent="0.2">
      <c r="A99" s="40" t="s">
        <v>86</v>
      </c>
      <c r="B99" s="41" t="s">
        <v>366</v>
      </c>
      <c r="C99" s="75" t="s">
        <v>367</v>
      </c>
      <c r="D99" s="75" t="s">
        <v>368</v>
      </c>
      <c r="E99" s="42" t="s">
        <v>369</v>
      </c>
      <c r="F99" s="39">
        <v>0</v>
      </c>
      <c r="G99" s="39">
        <v>0</v>
      </c>
      <c r="H99" s="39">
        <v>0</v>
      </c>
      <c r="I99" s="39">
        <v>0</v>
      </c>
      <c r="J99" s="39">
        <v>0</v>
      </c>
      <c r="K99" s="42" t="s">
        <v>87</v>
      </c>
      <c r="L99" s="42" t="s">
        <v>129</v>
      </c>
      <c r="M99" s="42" t="s">
        <v>1060</v>
      </c>
      <c r="N99" s="42" t="s">
        <v>375</v>
      </c>
      <c r="O99" s="42" t="s">
        <v>129</v>
      </c>
      <c r="P99" s="42" t="s">
        <v>222</v>
      </c>
      <c r="Q99" s="71" t="s">
        <v>124</v>
      </c>
      <c r="R99" s="72">
        <v>77</v>
      </c>
      <c r="S99" s="72">
        <v>77</v>
      </c>
      <c r="T99" s="72">
        <v>1.2987012987013</v>
      </c>
      <c r="U99" s="41">
        <v>1</v>
      </c>
      <c r="V99" s="41">
        <v>77</v>
      </c>
      <c r="W99" s="71" t="s">
        <v>233</v>
      </c>
      <c r="X99" s="43">
        <v>1</v>
      </c>
      <c r="Y99" s="43" t="s">
        <v>166</v>
      </c>
      <c r="Z99" s="43">
        <v>1</v>
      </c>
      <c r="AA99" s="43" t="s">
        <v>171</v>
      </c>
      <c r="AB99" s="43" t="s">
        <v>172</v>
      </c>
    </row>
    <row r="100" spans="1:28" s="43" customFormat="1" ht="45" x14ac:dyDescent="0.2">
      <c r="A100" s="40" t="s">
        <v>86</v>
      </c>
      <c r="B100" s="41" t="s">
        <v>366</v>
      </c>
      <c r="C100" s="75" t="s">
        <v>367</v>
      </c>
      <c r="D100" s="75" t="s">
        <v>368</v>
      </c>
      <c r="E100" s="42" t="s">
        <v>369</v>
      </c>
      <c r="F100" s="39">
        <v>0</v>
      </c>
      <c r="G100" s="39">
        <v>0</v>
      </c>
      <c r="H100" s="39">
        <v>0</v>
      </c>
      <c r="I100" s="39">
        <v>0</v>
      </c>
      <c r="J100" s="39">
        <v>0</v>
      </c>
      <c r="K100" s="42" t="s">
        <v>87</v>
      </c>
      <c r="L100" s="42" t="s">
        <v>131</v>
      </c>
      <c r="M100" s="42" t="s">
        <v>1061</v>
      </c>
      <c r="N100" s="42" t="s">
        <v>1062</v>
      </c>
      <c r="O100" s="42" t="s">
        <v>131</v>
      </c>
      <c r="P100" s="42" t="s">
        <v>222</v>
      </c>
      <c r="Q100" s="71" t="s">
        <v>125</v>
      </c>
      <c r="R100" s="72">
        <v>144</v>
      </c>
      <c r="S100" s="72">
        <v>144</v>
      </c>
      <c r="T100" s="72">
        <v>0</v>
      </c>
      <c r="U100" s="76">
        <v>0</v>
      </c>
      <c r="V100" s="41"/>
      <c r="W100" s="71" t="s">
        <v>134</v>
      </c>
      <c r="X100" s="43">
        <v>0</v>
      </c>
      <c r="Y100" s="43" t="s">
        <v>170</v>
      </c>
      <c r="AA100" s="43" t="s">
        <v>171</v>
      </c>
      <c r="AB100" s="43" t="s">
        <v>172</v>
      </c>
    </row>
    <row r="101" spans="1:28" s="43" customFormat="1" ht="45" x14ac:dyDescent="0.2">
      <c r="A101" s="40" t="s">
        <v>86</v>
      </c>
      <c r="B101" s="41" t="s">
        <v>366</v>
      </c>
      <c r="C101" s="75" t="s">
        <v>367</v>
      </c>
      <c r="D101" s="75" t="s">
        <v>368</v>
      </c>
      <c r="E101" s="42" t="s">
        <v>369</v>
      </c>
      <c r="F101" s="39">
        <v>0</v>
      </c>
      <c r="G101" s="39">
        <v>0</v>
      </c>
      <c r="H101" s="39">
        <v>0</v>
      </c>
      <c r="I101" s="39">
        <v>0</v>
      </c>
      <c r="J101" s="39">
        <v>0</v>
      </c>
      <c r="K101" s="42" t="s">
        <v>87</v>
      </c>
      <c r="L101" s="42" t="s">
        <v>133</v>
      </c>
      <c r="M101" s="42" t="s">
        <v>1063</v>
      </c>
      <c r="N101" s="42" t="s">
        <v>375</v>
      </c>
      <c r="O101" s="42" t="s">
        <v>133</v>
      </c>
      <c r="P101" s="42" t="s">
        <v>222</v>
      </c>
      <c r="Q101" s="71" t="s">
        <v>126</v>
      </c>
      <c r="R101" s="72">
        <v>6</v>
      </c>
      <c r="S101" s="72">
        <v>6</v>
      </c>
      <c r="T101" s="72">
        <v>0</v>
      </c>
      <c r="U101" s="41">
        <v>0</v>
      </c>
      <c r="V101" s="41">
        <v>6</v>
      </c>
      <c r="W101" s="71" t="s">
        <v>233</v>
      </c>
      <c r="X101" s="43">
        <v>0</v>
      </c>
      <c r="Y101" s="43" t="s">
        <v>166</v>
      </c>
      <c r="Z101" s="43">
        <v>0</v>
      </c>
      <c r="AA101" s="43" t="s">
        <v>171</v>
      </c>
      <c r="AB101" s="43" t="s">
        <v>172</v>
      </c>
    </row>
    <row r="102" spans="1:28" s="43" customFormat="1" ht="56.25" x14ac:dyDescent="0.2">
      <c r="A102" s="40" t="s">
        <v>86</v>
      </c>
      <c r="B102" s="41" t="s">
        <v>366</v>
      </c>
      <c r="C102" s="75" t="s">
        <v>367</v>
      </c>
      <c r="D102" s="75" t="s">
        <v>368</v>
      </c>
      <c r="E102" s="42" t="s">
        <v>369</v>
      </c>
      <c r="F102" s="39">
        <v>0</v>
      </c>
      <c r="G102" s="39">
        <v>0</v>
      </c>
      <c r="H102" s="39">
        <v>0</v>
      </c>
      <c r="I102" s="39">
        <v>0</v>
      </c>
      <c r="J102" s="39">
        <v>0</v>
      </c>
      <c r="K102" s="42" t="s">
        <v>87</v>
      </c>
      <c r="L102" s="42" t="s">
        <v>140</v>
      </c>
      <c r="M102" s="42" t="s">
        <v>378</v>
      </c>
      <c r="N102" s="42" t="s">
        <v>379</v>
      </c>
      <c r="O102" s="42" t="s">
        <v>140</v>
      </c>
      <c r="P102" s="42" t="s">
        <v>222</v>
      </c>
      <c r="Q102" s="71" t="s">
        <v>128</v>
      </c>
      <c r="R102" s="72">
        <v>14735</v>
      </c>
      <c r="S102" s="72">
        <v>14735</v>
      </c>
      <c r="T102" s="72">
        <v>0</v>
      </c>
      <c r="U102" s="76">
        <v>0</v>
      </c>
      <c r="V102" s="41"/>
      <c r="W102" s="71" t="s">
        <v>134</v>
      </c>
      <c r="X102" s="43">
        <v>0</v>
      </c>
      <c r="Y102" s="43" t="s">
        <v>170</v>
      </c>
      <c r="AA102" s="43" t="s">
        <v>171</v>
      </c>
      <c r="AB102" s="43" t="s">
        <v>172</v>
      </c>
    </row>
    <row r="103" spans="1:28" s="43" customFormat="1" ht="45" x14ac:dyDescent="0.2">
      <c r="A103" s="40" t="s">
        <v>86</v>
      </c>
      <c r="B103" s="41" t="s">
        <v>366</v>
      </c>
      <c r="C103" s="75" t="s">
        <v>367</v>
      </c>
      <c r="D103" s="75" t="s">
        <v>368</v>
      </c>
      <c r="E103" s="42" t="s">
        <v>369</v>
      </c>
      <c r="F103" s="39">
        <v>0</v>
      </c>
      <c r="G103" s="39">
        <v>0</v>
      </c>
      <c r="H103" s="39">
        <v>0</v>
      </c>
      <c r="I103" s="39">
        <v>0</v>
      </c>
      <c r="J103" s="39">
        <v>0</v>
      </c>
      <c r="K103" s="42" t="s">
        <v>87</v>
      </c>
      <c r="L103" s="42" t="s">
        <v>141</v>
      </c>
      <c r="M103" s="42" t="s">
        <v>1064</v>
      </c>
      <c r="N103" s="42" t="s">
        <v>375</v>
      </c>
      <c r="O103" s="42" t="s">
        <v>141</v>
      </c>
      <c r="P103" s="42" t="s">
        <v>222</v>
      </c>
      <c r="Q103" s="71" t="s">
        <v>130</v>
      </c>
      <c r="R103" s="72">
        <v>1</v>
      </c>
      <c r="S103" s="72">
        <v>1</v>
      </c>
      <c r="T103" s="72">
        <v>0</v>
      </c>
      <c r="U103" s="41">
        <v>0</v>
      </c>
      <c r="V103" s="41">
        <v>1</v>
      </c>
      <c r="W103" s="71" t="s">
        <v>233</v>
      </c>
      <c r="X103" s="43">
        <v>0</v>
      </c>
      <c r="Y103" s="43" t="s">
        <v>166</v>
      </c>
      <c r="Z103" s="43">
        <v>0</v>
      </c>
      <c r="AA103" s="43" t="s">
        <v>171</v>
      </c>
      <c r="AB103" s="43" t="s">
        <v>172</v>
      </c>
    </row>
    <row r="104" spans="1:28" s="43" customFormat="1" ht="56.25" x14ac:dyDescent="0.2">
      <c r="A104" s="40" t="s">
        <v>86</v>
      </c>
      <c r="B104" s="41" t="s">
        <v>366</v>
      </c>
      <c r="C104" s="75" t="s">
        <v>367</v>
      </c>
      <c r="D104" s="75" t="s">
        <v>368</v>
      </c>
      <c r="E104" s="42" t="s">
        <v>369</v>
      </c>
      <c r="F104" s="39">
        <v>0</v>
      </c>
      <c r="G104" s="39">
        <v>0</v>
      </c>
      <c r="H104" s="39">
        <v>0</v>
      </c>
      <c r="I104" s="39">
        <v>0</v>
      </c>
      <c r="J104" s="39">
        <v>0</v>
      </c>
      <c r="K104" s="42" t="s">
        <v>87</v>
      </c>
      <c r="L104" s="42" t="s">
        <v>142</v>
      </c>
      <c r="M104" s="42" t="s">
        <v>183</v>
      </c>
      <c r="N104" s="42" t="s">
        <v>380</v>
      </c>
      <c r="O104" s="42" t="s">
        <v>142</v>
      </c>
      <c r="P104" s="42" t="s">
        <v>222</v>
      </c>
      <c r="Q104" s="71" t="s">
        <v>132</v>
      </c>
      <c r="R104" s="72">
        <v>6264</v>
      </c>
      <c r="S104" s="72">
        <v>6264</v>
      </c>
      <c r="T104" s="72">
        <v>0</v>
      </c>
      <c r="U104" s="76">
        <v>0</v>
      </c>
      <c r="V104" s="41"/>
      <c r="W104" s="71" t="s">
        <v>134</v>
      </c>
      <c r="X104" s="43">
        <v>0</v>
      </c>
      <c r="Y104" s="43" t="s">
        <v>170</v>
      </c>
      <c r="AA104" s="43" t="s">
        <v>171</v>
      </c>
      <c r="AB104" s="43" t="s">
        <v>172</v>
      </c>
    </row>
    <row r="105" spans="1:28" s="43" customFormat="1" ht="45" x14ac:dyDescent="0.2">
      <c r="A105" s="40" t="s">
        <v>86</v>
      </c>
      <c r="B105" s="41" t="s">
        <v>366</v>
      </c>
      <c r="C105" s="75" t="s">
        <v>367</v>
      </c>
      <c r="D105" s="75" t="s">
        <v>368</v>
      </c>
      <c r="E105" s="42" t="s">
        <v>369</v>
      </c>
      <c r="F105" s="39">
        <v>0</v>
      </c>
      <c r="G105" s="39">
        <v>0</v>
      </c>
      <c r="H105" s="39">
        <v>0</v>
      </c>
      <c r="I105" s="39">
        <v>0</v>
      </c>
      <c r="J105" s="39">
        <v>0</v>
      </c>
      <c r="K105" s="42" t="s">
        <v>87</v>
      </c>
      <c r="L105" s="42" t="s">
        <v>143</v>
      </c>
      <c r="M105" s="42" t="s">
        <v>1065</v>
      </c>
      <c r="N105" s="42" t="s">
        <v>375</v>
      </c>
      <c r="O105" s="42" t="s">
        <v>143</v>
      </c>
      <c r="P105" s="42" t="s">
        <v>222</v>
      </c>
      <c r="Q105" s="71" t="s">
        <v>184</v>
      </c>
      <c r="R105" s="72">
        <v>15</v>
      </c>
      <c r="S105" s="72">
        <v>15</v>
      </c>
      <c r="T105" s="72">
        <v>6.6666666666666998</v>
      </c>
      <c r="U105" s="41">
        <v>1</v>
      </c>
      <c r="V105" s="41">
        <v>15</v>
      </c>
      <c r="W105" s="71" t="s">
        <v>233</v>
      </c>
      <c r="X105" s="43">
        <v>1</v>
      </c>
      <c r="Y105" s="43" t="s">
        <v>166</v>
      </c>
      <c r="Z105" s="43">
        <v>1</v>
      </c>
      <c r="AA105" s="43" t="s">
        <v>171</v>
      </c>
      <c r="AB105" s="43" t="s">
        <v>172</v>
      </c>
    </row>
    <row r="106" spans="1:28" s="43" customFormat="1" ht="45" x14ac:dyDescent="0.2">
      <c r="A106" s="40" t="s">
        <v>86</v>
      </c>
      <c r="B106" s="41" t="s">
        <v>366</v>
      </c>
      <c r="C106" s="75" t="s">
        <v>367</v>
      </c>
      <c r="D106" s="75" t="s">
        <v>368</v>
      </c>
      <c r="E106" s="42" t="s">
        <v>369</v>
      </c>
      <c r="F106" s="50">
        <v>0</v>
      </c>
      <c r="G106" s="50">
        <v>0</v>
      </c>
      <c r="H106" s="50">
        <v>0</v>
      </c>
      <c r="I106" s="50">
        <v>0</v>
      </c>
      <c r="J106" s="50">
        <v>0</v>
      </c>
      <c r="K106" s="42" t="s">
        <v>87</v>
      </c>
      <c r="L106" s="42" t="s">
        <v>144</v>
      </c>
      <c r="M106" s="42" t="s">
        <v>1066</v>
      </c>
      <c r="N106" s="42" t="s">
        <v>381</v>
      </c>
      <c r="O106" s="42" t="s">
        <v>144</v>
      </c>
      <c r="P106" s="42" t="s">
        <v>222</v>
      </c>
      <c r="Q106" s="71" t="s">
        <v>242</v>
      </c>
      <c r="R106" s="72">
        <v>168</v>
      </c>
      <c r="S106" s="72">
        <v>168</v>
      </c>
      <c r="T106" s="72">
        <v>0</v>
      </c>
      <c r="U106" s="76">
        <v>0</v>
      </c>
      <c r="V106" s="41"/>
      <c r="W106" s="71" t="s">
        <v>134</v>
      </c>
      <c r="X106" s="43">
        <v>0</v>
      </c>
      <c r="Y106" s="43" t="s">
        <v>170</v>
      </c>
      <c r="AA106" s="43" t="s">
        <v>171</v>
      </c>
      <c r="AB106" s="43" t="s">
        <v>172</v>
      </c>
    </row>
    <row r="107" spans="1:28" s="43" customFormat="1" ht="56.25" x14ac:dyDescent="0.2">
      <c r="A107" s="40" t="s">
        <v>86</v>
      </c>
      <c r="B107" s="41" t="s">
        <v>366</v>
      </c>
      <c r="C107" s="75" t="s">
        <v>367</v>
      </c>
      <c r="D107" s="75" t="s">
        <v>368</v>
      </c>
      <c r="E107" s="42" t="s">
        <v>369</v>
      </c>
      <c r="F107" s="39">
        <v>0</v>
      </c>
      <c r="G107" s="50">
        <v>0</v>
      </c>
      <c r="H107" s="50">
        <v>0</v>
      </c>
      <c r="I107" s="50">
        <v>0</v>
      </c>
      <c r="J107" s="50">
        <v>0</v>
      </c>
      <c r="K107" s="42" t="s">
        <v>87</v>
      </c>
      <c r="L107" s="42" t="s">
        <v>145</v>
      </c>
      <c r="M107" s="42" t="s">
        <v>1067</v>
      </c>
      <c r="N107" s="42" t="s">
        <v>375</v>
      </c>
      <c r="O107" s="42" t="s">
        <v>145</v>
      </c>
      <c r="P107" s="42" t="s">
        <v>222</v>
      </c>
      <c r="Q107" s="71" t="s">
        <v>243</v>
      </c>
      <c r="R107" s="72">
        <v>55</v>
      </c>
      <c r="S107" s="72">
        <v>55</v>
      </c>
      <c r="T107" s="72">
        <v>0</v>
      </c>
      <c r="U107" s="76">
        <v>0</v>
      </c>
      <c r="V107" s="41">
        <v>55</v>
      </c>
      <c r="W107" s="71" t="s">
        <v>233</v>
      </c>
      <c r="X107" s="43">
        <v>0</v>
      </c>
      <c r="Y107" s="43" t="s">
        <v>166</v>
      </c>
      <c r="Z107" s="43">
        <v>0</v>
      </c>
      <c r="AA107" s="43" t="s">
        <v>171</v>
      </c>
      <c r="AB107" s="43" t="s">
        <v>172</v>
      </c>
    </row>
    <row r="108" spans="1:28" s="43" customFormat="1" ht="78.75" x14ac:dyDescent="0.2">
      <c r="A108" s="40" t="s">
        <v>86</v>
      </c>
      <c r="B108" s="41" t="s">
        <v>382</v>
      </c>
      <c r="C108" s="75" t="s">
        <v>383</v>
      </c>
      <c r="D108" s="75" t="s">
        <v>384</v>
      </c>
      <c r="E108" s="42" t="s">
        <v>385</v>
      </c>
      <c r="F108" s="50">
        <v>7138783.6899999995</v>
      </c>
      <c r="G108" s="50">
        <v>7438783.6899999995</v>
      </c>
      <c r="H108" s="50">
        <v>0</v>
      </c>
      <c r="I108" s="50">
        <v>1114371.8</v>
      </c>
      <c r="J108" s="50">
        <v>1114371.8</v>
      </c>
      <c r="K108" s="42" t="s">
        <v>87</v>
      </c>
      <c r="L108" s="42" t="s">
        <v>27</v>
      </c>
      <c r="M108" s="42" t="s">
        <v>736</v>
      </c>
      <c r="N108" s="42" t="s">
        <v>1068</v>
      </c>
      <c r="O108" s="42" t="s">
        <v>27</v>
      </c>
      <c r="P108" s="42" t="s">
        <v>222</v>
      </c>
      <c r="Q108" s="71" t="s">
        <v>1069</v>
      </c>
      <c r="R108" s="72">
        <v>1400</v>
      </c>
      <c r="S108" s="72">
        <v>1400</v>
      </c>
      <c r="T108" s="72">
        <v>0</v>
      </c>
      <c r="U108" s="76">
        <v>0</v>
      </c>
      <c r="V108" s="41"/>
      <c r="W108" s="71" t="s">
        <v>738</v>
      </c>
      <c r="X108" s="43">
        <v>0</v>
      </c>
      <c r="Y108" s="43" t="s">
        <v>169</v>
      </c>
      <c r="AA108" s="43" t="s">
        <v>173</v>
      </c>
      <c r="AB108" s="43" t="s">
        <v>174</v>
      </c>
    </row>
    <row r="109" spans="1:28" s="43" customFormat="1" ht="67.5" x14ac:dyDescent="0.2">
      <c r="A109" s="40" t="s">
        <v>86</v>
      </c>
      <c r="B109" s="41" t="s">
        <v>382</v>
      </c>
      <c r="C109" s="75" t="s">
        <v>383</v>
      </c>
      <c r="D109" s="75" t="s">
        <v>384</v>
      </c>
      <c r="E109" s="42" t="s">
        <v>385</v>
      </c>
      <c r="F109" s="50">
        <v>7138783.6899999995</v>
      </c>
      <c r="G109" s="50">
        <v>7438783.6899999995</v>
      </c>
      <c r="H109" s="50">
        <v>0</v>
      </c>
      <c r="I109" s="50">
        <v>1114371.8</v>
      </c>
      <c r="J109" s="50">
        <v>1114371.8</v>
      </c>
      <c r="K109" s="42" t="s">
        <v>87</v>
      </c>
      <c r="L109" s="42" t="s">
        <v>88</v>
      </c>
      <c r="M109" s="42" t="s">
        <v>739</v>
      </c>
      <c r="N109" s="42" t="s">
        <v>737</v>
      </c>
      <c r="O109" s="42" t="s">
        <v>88</v>
      </c>
      <c r="P109" s="42" t="s">
        <v>222</v>
      </c>
      <c r="Q109" s="71" t="s">
        <v>1070</v>
      </c>
      <c r="R109" s="72">
        <v>1400</v>
      </c>
      <c r="S109" s="72">
        <v>1400</v>
      </c>
      <c r="T109" s="72">
        <v>0</v>
      </c>
      <c r="U109" s="41">
        <v>0</v>
      </c>
      <c r="V109" s="41"/>
      <c r="W109" s="71" t="s">
        <v>738</v>
      </c>
      <c r="X109" s="43">
        <v>0</v>
      </c>
      <c r="Y109" s="43" t="s">
        <v>169</v>
      </c>
      <c r="AA109" s="43" t="s">
        <v>173</v>
      </c>
      <c r="AB109" s="43" t="s">
        <v>174</v>
      </c>
    </row>
    <row r="110" spans="1:28" s="43" customFormat="1" ht="45" x14ac:dyDescent="0.2">
      <c r="A110" s="40" t="s">
        <v>86</v>
      </c>
      <c r="B110" s="41" t="s">
        <v>382</v>
      </c>
      <c r="C110" s="75" t="s">
        <v>383</v>
      </c>
      <c r="D110" s="75" t="s">
        <v>384</v>
      </c>
      <c r="E110" s="42" t="s">
        <v>385</v>
      </c>
      <c r="F110" s="39">
        <v>0</v>
      </c>
      <c r="G110" s="39">
        <v>0</v>
      </c>
      <c r="H110" s="39">
        <v>0</v>
      </c>
      <c r="I110" s="39">
        <v>0</v>
      </c>
      <c r="J110" s="39">
        <v>0</v>
      </c>
      <c r="K110" s="42" t="s">
        <v>87</v>
      </c>
      <c r="L110" s="42" t="s">
        <v>89</v>
      </c>
      <c r="M110" s="42" t="s">
        <v>1071</v>
      </c>
      <c r="N110" s="42" t="s">
        <v>1072</v>
      </c>
      <c r="O110" s="42" t="s">
        <v>89</v>
      </c>
      <c r="P110" s="42" t="s">
        <v>222</v>
      </c>
      <c r="Q110" s="71" t="s">
        <v>1073</v>
      </c>
      <c r="R110" s="72">
        <v>350</v>
      </c>
      <c r="S110" s="72">
        <v>350</v>
      </c>
      <c r="T110" s="72">
        <v>0</v>
      </c>
      <c r="U110" s="41">
        <v>0</v>
      </c>
      <c r="V110" s="41"/>
      <c r="W110" s="71" t="s">
        <v>1074</v>
      </c>
      <c r="X110" s="43">
        <v>0</v>
      </c>
      <c r="Y110" s="43" t="s">
        <v>170</v>
      </c>
      <c r="AA110" s="43" t="s">
        <v>173</v>
      </c>
      <c r="AB110" s="43" t="s">
        <v>174</v>
      </c>
    </row>
    <row r="111" spans="1:28" s="43" customFormat="1" ht="45" x14ac:dyDescent="0.2">
      <c r="A111" s="40" t="s">
        <v>86</v>
      </c>
      <c r="B111" s="41" t="s">
        <v>382</v>
      </c>
      <c r="C111" s="75" t="s">
        <v>383</v>
      </c>
      <c r="D111" s="75" t="s">
        <v>384</v>
      </c>
      <c r="E111" s="42" t="s">
        <v>385</v>
      </c>
      <c r="F111" s="39">
        <v>0</v>
      </c>
      <c r="G111" s="39">
        <v>0</v>
      </c>
      <c r="H111" s="39">
        <v>0</v>
      </c>
      <c r="I111" s="39">
        <v>0</v>
      </c>
      <c r="J111" s="39">
        <v>0</v>
      </c>
      <c r="K111" s="42" t="s">
        <v>87</v>
      </c>
      <c r="L111" s="42" t="s">
        <v>91</v>
      </c>
      <c r="M111" s="42" t="s">
        <v>1075</v>
      </c>
      <c r="N111" s="42" t="s">
        <v>165</v>
      </c>
      <c r="O111" s="42" t="s">
        <v>91</v>
      </c>
      <c r="P111" s="42" t="s">
        <v>222</v>
      </c>
      <c r="Q111" s="71" t="s">
        <v>1076</v>
      </c>
      <c r="R111" s="72">
        <v>187</v>
      </c>
      <c r="S111" s="72">
        <v>187</v>
      </c>
      <c r="T111" s="72">
        <v>8.0213903743316006</v>
      </c>
      <c r="U111" s="41">
        <v>15</v>
      </c>
      <c r="V111" s="41">
        <v>187</v>
      </c>
      <c r="W111" s="71" t="s">
        <v>1074</v>
      </c>
      <c r="X111" s="43">
        <v>15</v>
      </c>
      <c r="Y111" s="43" t="s">
        <v>166</v>
      </c>
      <c r="Z111" s="43">
        <v>15</v>
      </c>
      <c r="AA111" s="43" t="s">
        <v>173</v>
      </c>
      <c r="AB111" s="43" t="s">
        <v>174</v>
      </c>
    </row>
    <row r="112" spans="1:28" s="43" customFormat="1" ht="45" x14ac:dyDescent="0.2">
      <c r="A112" s="40" t="s">
        <v>86</v>
      </c>
      <c r="B112" s="41" t="s">
        <v>382</v>
      </c>
      <c r="C112" s="75" t="s">
        <v>383</v>
      </c>
      <c r="D112" s="75" t="s">
        <v>384</v>
      </c>
      <c r="E112" s="42" t="s">
        <v>385</v>
      </c>
      <c r="F112" s="39">
        <v>0</v>
      </c>
      <c r="G112" s="39">
        <v>0</v>
      </c>
      <c r="H112" s="39">
        <v>0</v>
      </c>
      <c r="I112" s="39">
        <v>0</v>
      </c>
      <c r="J112" s="39">
        <v>0</v>
      </c>
      <c r="K112" s="42" t="s">
        <v>87</v>
      </c>
      <c r="L112" s="42" t="s">
        <v>92</v>
      </c>
      <c r="M112" s="42" t="s">
        <v>1077</v>
      </c>
      <c r="N112" s="42" t="s">
        <v>740</v>
      </c>
      <c r="O112" s="42" t="s">
        <v>92</v>
      </c>
      <c r="P112" s="42" t="s">
        <v>222</v>
      </c>
      <c r="Q112" s="71" t="s">
        <v>1078</v>
      </c>
      <c r="R112" s="72">
        <v>60</v>
      </c>
      <c r="S112" s="72">
        <v>60</v>
      </c>
      <c r="T112" s="72">
        <v>23.333333333333002</v>
      </c>
      <c r="U112" s="41">
        <v>14</v>
      </c>
      <c r="V112" s="41">
        <v>60</v>
      </c>
      <c r="W112" s="71" t="s">
        <v>1074</v>
      </c>
      <c r="X112" s="43">
        <v>14</v>
      </c>
      <c r="Y112" s="43" t="s">
        <v>166</v>
      </c>
      <c r="Z112" s="43">
        <v>14</v>
      </c>
      <c r="AA112" s="43" t="s">
        <v>173</v>
      </c>
      <c r="AB112" s="43" t="s">
        <v>174</v>
      </c>
    </row>
    <row r="113" spans="1:28" s="43" customFormat="1" ht="45" x14ac:dyDescent="0.2">
      <c r="A113" s="40" t="s">
        <v>86</v>
      </c>
      <c r="B113" s="41" t="s">
        <v>382</v>
      </c>
      <c r="C113" s="75" t="s">
        <v>383</v>
      </c>
      <c r="D113" s="75" t="s">
        <v>384</v>
      </c>
      <c r="E113" s="42" t="s">
        <v>385</v>
      </c>
      <c r="F113" s="39">
        <v>0</v>
      </c>
      <c r="G113" s="39">
        <v>0</v>
      </c>
      <c r="H113" s="39">
        <v>0</v>
      </c>
      <c r="I113" s="39">
        <v>0</v>
      </c>
      <c r="J113" s="39">
        <v>0</v>
      </c>
      <c r="K113" s="42" t="s">
        <v>87</v>
      </c>
      <c r="L113" s="42" t="s">
        <v>99</v>
      </c>
      <c r="M113" s="42" t="s">
        <v>1079</v>
      </c>
      <c r="N113" s="42" t="s">
        <v>1080</v>
      </c>
      <c r="O113" s="42" t="s">
        <v>99</v>
      </c>
      <c r="P113" s="42" t="s">
        <v>222</v>
      </c>
      <c r="Q113" s="71" t="s">
        <v>1078</v>
      </c>
      <c r="R113" s="72">
        <v>60</v>
      </c>
      <c r="S113" s="72">
        <v>60</v>
      </c>
      <c r="T113" s="72">
        <v>36.666666666666998</v>
      </c>
      <c r="U113" s="41">
        <v>22</v>
      </c>
      <c r="V113" s="41">
        <v>60</v>
      </c>
      <c r="W113" s="71" t="s">
        <v>1074</v>
      </c>
      <c r="X113" s="43">
        <v>22</v>
      </c>
      <c r="Y113" s="43" t="s">
        <v>166</v>
      </c>
      <c r="Z113" s="43">
        <v>22</v>
      </c>
      <c r="AA113" s="43" t="s">
        <v>173</v>
      </c>
      <c r="AB113" s="43" t="s">
        <v>174</v>
      </c>
    </row>
    <row r="114" spans="1:28" s="43" customFormat="1" ht="45" x14ac:dyDescent="0.2">
      <c r="A114" s="40" t="s">
        <v>86</v>
      </c>
      <c r="B114" s="41" t="s">
        <v>382</v>
      </c>
      <c r="C114" s="75" t="s">
        <v>383</v>
      </c>
      <c r="D114" s="75" t="s">
        <v>384</v>
      </c>
      <c r="E114" s="42" t="s">
        <v>385</v>
      </c>
      <c r="F114" s="39">
        <v>0</v>
      </c>
      <c r="G114" s="39">
        <v>0</v>
      </c>
      <c r="H114" s="39">
        <v>0</v>
      </c>
      <c r="I114" s="39">
        <v>0</v>
      </c>
      <c r="J114" s="39">
        <v>0</v>
      </c>
      <c r="K114" s="42" t="s">
        <v>87</v>
      </c>
      <c r="L114" s="42" t="s">
        <v>106</v>
      </c>
      <c r="M114" s="42" t="s">
        <v>1081</v>
      </c>
      <c r="N114" s="42" t="s">
        <v>1082</v>
      </c>
      <c r="O114" s="42" t="s">
        <v>106</v>
      </c>
      <c r="P114" s="42" t="s">
        <v>222</v>
      </c>
      <c r="Q114" s="71" t="s">
        <v>1083</v>
      </c>
      <c r="R114" s="72">
        <v>30</v>
      </c>
      <c r="S114" s="72">
        <v>30</v>
      </c>
      <c r="T114" s="72">
        <v>23.333333333333002</v>
      </c>
      <c r="U114" s="41">
        <v>7</v>
      </c>
      <c r="V114" s="41">
        <v>30</v>
      </c>
      <c r="W114" s="71" t="s">
        <v>1084</v>
      </c>
      <c r="X114" s="43">
        <v>7</v>
      </c>
      <c r="Y114" s="43" t="s">
        <v>166</v>
      </c>
      <c r="Z114" s="43">
        <v>7</v>
      </c>
      <c r="AA114" s="43" t="s">
        <v>173</v>
      </c>
      <c r="AB114" s="43" t="s">
        <v>174</v>
      </c>
    </row>
    <row r="115" spans="1:28" s="43" customFormat="1" ht="45" x14ac:dyDescent="0.2">
      <c r="A115" s="40" t="s">
        <v>86</v>
      </c>
      <c r="B115" s="41" t="s">
        <v>382</v>
      </c>
      <c r="C115" s="75" t="s">
        <v>383</v>
      </c>
      <c r="D115" s="75" t="s">
        <v>384</v>
      </c>
      <c r="E115" s="42" t="s">
        <v>385</v>
      </c>
      <c r="F115" s="39">
        <v>0</v>
      </c>
      <c r="G115" s="39">
        <v>0</v>
      </c>
      <c r="H115" s="39">
        <v>0</v>
      </c>
      <c r="I115" s="39">
        <v>0</v>
      </c>
      <c r="J115" s="39">
        <v>0</v>
      </c>
      <c r="K115" s="42" t="s">
        <v>87</v>
      </c>
      <c r="L115" s="42" t="s">
        <v>93</v>
      </c>
      <c r="M115" s="42" t="s">
        <v>1085</v>
      </c>
      <c r="N115" s="42" t="s">
        <v>1086</v>
      </c>
      <c r="O115" s="42" t="s">
        <v>93</v>
      </c>
      <c r="P115" s="42" t="s">
        <v>222</v>
      </c>
      <c r="Q115" s="71" t="s">
        <v>1087</v>
      </c>
      <c r="R115" s="72">
        <v>1318</v>
      </c>
      <c r="S115" s="72">
        <v>1318</v>
      </c>
      <c r="T115" s="72">
        <v>0</v>
      </c>
      <c r="U115" s="41">
        <v>0</v>
      </c>
      <c r="V115" s="41"/>
      <c r="W115" s="71" t="s">
        <v>1088</v>
      </c>
      <c r="X115" s="43">
        <v>0</v>
      </c>
      <c r="Y115" s="43" t="s">
        <v>170</v>
      </c>
      <c r="AA115" s="43" t="s">
        <v>173</v>
      </c>
      <c r="AB115" s="43" t="s">
        <v>174</v>
      </c>
    </row>
    <row r="116" spans="1:28" s="43" customFormat="1" ht="45" x14ac:dyDescent="0.2">
      <c r="A116" s="40" t="s">
        <v>86</v>
      </c>
      <c r="B116" s="41" t="s">
        <v>382</v>
      </c>
      <c r="C116" s="75" t="s">
        <v>383</v>
      </c>
      <c r="D116" s="75" t="s">
        <v>384</v>
      </c>
      <c r="E116" s="42" t="s">
        <v>385</v>
      </c>
      <c r="F116" s="39">
        <v>0</v>
      </c>
      <c r="G116" s="39">
        <v>0</v>
      </c>
      <c r="H116" s="39">
        <v>0</v>
      </c>
      <c r="I116" s="39">
        <v>0</v>
      </c>
      <c r="J116" s="39">
        <v>0</v>
      </c>
      <c r="K116" s="42" t="s">
        <v>87</v>
      </c>
      <c r="L116" s="42" t="s">
        <v>94</v>
      </c>
      <c r="M116" s="42" t="s">
        <v>1089</v>
      </c>
      <c r="N116" s="42" t="s">
        <v>1090</v>
      </c>
      <c r="O116" s="42" t="s">
        <v>94</v>
      </c>
      <c r="P116" s="42" t="s">
        <v>222</v>
      </c>
      <c r="Q116" s="71" t="s">
        <v>1091</v>
      </c>
      <c r="R116" s="72">
        <v>2984</v>
      </c>
      <c r="S116" s="72">
        <v>2984</v>
      </c>
      <c r="T116" s="72">
        <v>47.486595174263002</v>
      </c>
      <c r="U116" s="41">
        <v>1417</v>
      </c>
      <c r="V116" s="41">
        <v>2984</v>
      </c>
      <c r="W116" s="71" t="s">
        <v>1092</v>
      </c>
      <c r="X116" s="43">
        <v>1417</v>
      </c>
      <c r="Y116" s="43" t="s">
        <v>166</v>
      </c>
      <c r="Z116" s="43">
        <v>1417</v>
      </c>
      <c r="AA116" s="43" t="s">
        <v>173</v>
      </c>
      <c r="AB116" s="43" t="s">
        <v>174</v>
      </c>
    </row>
    <row r="117" spans="1:28" s="43" customFormat="1" ht="45" x14ac:dyDescent="0.2">
      <c r="A117" s="40" t="s">
        <v>86</v>
      </c>
      <c r="B117" s="41" t="s">
        <v>382</v>
      </c>
      <c r="C117" s="75" t="s">
        <v>383</v>
      </c>
      <c r="D117" s="75" t="s">
        <v>384</v>
      </c>
      <c r="E117" s="42" t="s">
        <v>385</v>
      </c>
      <c r="F117" s="39">
        <v>0</v>
      </c>
      <c r="G117" s="39">
        <v>0</v>
      </c>
      <c r="H117" s="39">
        <v>0</v>
      </c>
      <c r="I117" s="39">
        <v>0</v>
      </c>
      <c r="J117" s="39">
        <v>0</v>
      </c>
      <c r="K117" s="42" t="s">
        <v>87</v>
      </c>
      <c r="L117" s="42" t="s">
        <v>95</v>
      </c>
      <c r="M117" s="42" t="s">
        <v>742</v>
      </c>
      <c r="N117" s="42" t="s">
        <v>743</v>
      </c>
      <c r="O117" s="42" t="s">
        <v>95</v>
      </c>
      <c r="P117" s="42" t="s">
        <v>222</v>
      </c>
      <c r="Q117" s="71" t="s">
        <v>1093</v>
      </c>
      <c r="R117" s="72">
        <v>1060</v>
      </c>
      <c r="S117" s="72">
        <v>1060</v>
      </c>
      <c r="T117" s="72">
        <v>13.490566037736</v>
      </c>
      <c r="U117" s="41">
        <v>143</v>
      </c>
      <c r="V117" s="41">
        <v>1060</v>
      </c>
      <c r="W117" s="71" t="s">
        <v>1094</v>
      </c>
      <c r="X117" s="43">
        <v>143</v>
      </c>
      <c r="Y117" s="43" t="s">
        <v>166</v>
      </c>
      <c r="Z117" s="43">
        <v>143</v>
      </c>
      <c r="AA117" s="43" t="s">
        <v>173</v>
      </c>
      <c r="AB117" s="43" t="s">
        <v>174</v>
      </c>
    </row>
    <row r="118" spans="1:28" s="43" customFormat="1" ht="45" x14ac:dyDescent="0.2">
      <c r="A118" s="40" t="s">
        <v>86</v>
      </c>
      <c r="B118" s="41" t="s">
        <v>382</v>
      </c>
      <c r="C118" s="75" t="s">
        <v>383</v>
      </c>
      <c r="D118" s="75" t="s">
        <v>384</v>
      </c>
      <c r="E118" s="42" t="s">
        <v>385</v>
      </c>
      <c r="F118" s="39">
        <v>0</v>
      </c>
      <c r="G118" s="39">
        <v>0</v>
      </c>
      <c r="H118" s="39">
        <v>0</v>
      </c>
      <c r="I118" s="39">
        <v>0</v>
      </c>
      <c r="J118" s="39">
        <v>0</v>
      </c>
      <c r="K118" s="42" t="s">
        <v>87</v>
      </c>
      <c r="L118" s="42" t="s">
        <v>111</v>
      </c>
      <c r="M118" s="42" t="s">
        <v>744</v>
      </c>
      <c r="N118" s="42" t="s">
        <v>1095</v>
      </c>
      <c r="O118" s="42" t="s">
        <v>111</v>
      </c>
      <c r="P118" s="42" t="s">
        <v>222</v>
      </c>
      <c r="Q118" s="71" t="s">
        <v>1096</v>
      </c>
      <c r="R118" s="72">
        <v>204</v>
      </c>
      <c r="S118" s="72">
        <v>204</v>
      </c>
      <c r="T118" s="72">
        <v>0</v>
      </c>
      <c r="U118" s="41">
        <v>0</v>
      </c>
      <c r="V118" s="41"/>
      <c r="W118" s="71" t="s">
        <v>1097</v>
      </c>
      <c r="X118" s="43">
        <v>0</v>
      </c>
      <c r="Y118" s="43" t="s">
        <v>170</v>
      </c>
      <c r="AA118" s="43" t="s">
        <v>173</v>
      </c>
      <c r="AB118" s="43" t="s">
        <v>174</v>
      </c>
    </row>
    <row r="119" spans="1:28" s="43" customFormat="1" ht="45" x14ac:dyDescent="0.2">
      <c r="A119" s="40" t="s">
        <v>86</v>
      </c>
      <c r="B119" s="41" t="s">
        <v>382</v>
      </c>
      <c r="C119" s="75" t="s">
        <v>383</v>
      </c>
      <c r="D119" s="75" t="s">
        <v>384</v>
      </c>
      <c r="E119" s="42" t="s">
        <v>385</v>
      </c>
      <c r="F119" s="39">
        <v>0</v>
      </c>
      <c r="G119" s="39">
        <v>0</v>
      </c>
      <c r="H119" s="39">
        <v>0</v>
      </c>
      <c r="I119" s="39">
        <v>0</v>
      </c>
      <c r="J119" s="39">
        <v>0</v>
      </c>
      <c r="K119" s="42" t="s">
        <v>87</v>
      </c>
      <c r="L119" s="42" t="s">
        <v>112</v>
      </c>
      <c r="M119" s="42" t="s">
        <v>1098</v>
      </c>
      <c r="N119" s="42" t="s">
        <v>1099</v>
      </c>
      <c r="O119" s="42" t="s">
        <v>112</v>
      </c>
      <c r="P119" s="42" t="s">
        <v>222</v>
      </c>
      <c r="Q119" s="71" t="s">
        <v>1100</v>
      </c>
      <c r="R119" s="72">
        <v>624</v>
      </c>
      <c r="S119" s="72">
        <v>624</v>
      </c>
      <c r="T119" s="72">
        <v>0</v>
      </c>
      <c r="U119" s="41">
        <v>0</v>
      </c>
      <c r="V119" s="41"/>
      <c r="W119" s="71" t="s">
        <v>1101</v>
      </c>
      <c r="X119" s="43">
        <v>0</v>
      </c>
      <c r="Y119" s="43" t="s">
        <v>166</v>
      </c>
      <c r="AA119" s="43" t="s">
        <v>173</v>
      </c>
      <c r="AB119" s="43" t="s">
        <v>174</v>
      </c>
    </row>
    <row r="120" spans="1:28" s="43" customFormat="1" ht="45" x14ac:dyDescent="0.2">
      <c r="A120" s="40" t="s">
        <v>86</v>
      </c>
      <c r="B120" s="41" t="s">
        <v>382</v>
      </c>
      <c r="C120" s="75" t="s">
        <v>383</v>
      </c>
      <c r="D120" s="75" t="s">
        <v>384</v>
      </c>
      <c r="E120" s="42" t="s">
        <v>385</v>
      </c>
      <c r="F120" s="39">
        <v>0</v>
      </c>
      <c r="G120" s="39">
        <v>0</v>
      </c>
      <c r="H120" s="39">
        <v>0</v>
      </c>
      <c r="I120" s="39">
        <v>0</v>
      </c>
      <c r="J120" s="39">
        <v>0</v>
      </c>
      <c r="K120" s="42" t="s">
        <v>87</v>
      </c>
      <c r="L120" s="42" t="s">
        <v>96</v>
      </c>
      <c r="M120" s="42" t="s">
        <v>1102</v>
      </c>
      <c r="N120" s="42" t="s">
        <v>1103</v>
      </c>
      <c r="O120" s="42" t="s">
        <v>96</v>
      </c>
      <c r="P120" s="42" t="s">
        <v>222</v>
      </c>
      <c r="Q120" s="71" t="s">
        <v>1091</v>
      </c>
      <c r="R120" s="72">
        <v>530</v>
      </c>
      <c r="S120" s="72">
        <v>530</v>
      </c>
      <c r="T120" s="72">
        <v>0</v>
      </c>
      <c r="U120" s="41">
        <v>0</v>
      </c>
      <c r="V120" s="41"/>
      <c r="W120" s="71" t="s">
        <v>1074</v>
      </c>
      <c r="X120" s="43">
        <v>0</v>
      </c>
      <c r="Y120" s="43" t="s">
        <v>170</v>
      </c>
      <c r="AA120" s="43" t="s">
        <v>173</v>
      </c>
      <c r="AB120" s="43" t="s">
        <v>174</v>
      </c>
    </row>
    <row r="121" spans="1:28" s="43" customFormat="1" ht="45" x14ac:dyDescent="0.2">
      <c r="A121" s="40" t="s">
        <v>86</v>
      </c>
      <c r="B121" s="41" t="s">
        <v>382</v>
      </c>
      <c r="C121" s="75" t="s">
        <v>383</v>
      </c>
      <c r="D121" s="75" t="s">
        <v>384</v>
      </c>
      <c r="E121" s="42" t="s">
        <v>385</v>
      </c>
      <c r="F121" s="39">
        <v>0</v>
      </c>
      <c r="G121" s="39">
        <v>0</v>
      </c>
      <c r="H121" s="39">
        <v>0</v>
      </c>
      <c r="I121" s="39">
        <v>0</v>
      </c>
      <c r="J121" s="39">
        <v>0</v>
      </c>
      <c r="K121" s="42" t="s">
        <v>87</v>
      </c>
      <c r="L121" s="42" t="s">
        <v>97</v>
      </c>
      <c r="M121" s="42" t="s">
        <v>1104</v>
      </c>
      <c r="N121" s="42" t="s">
        <v>746</v>
      </c>
      <c r="O121" s="42" t="s">
        <v>97</v>
      </c>
      <c r="P121" s="42" t="s">
        <v>222</v>
      </c>
      <c r="Q121" s="71" t="s">
        <v>1105</v>
      </c>
      <c r="R121" s="72">
        <v>16</v>
      </c>
      <c r="S121" s="72">
        <v>16</v>
      </c>
      <c r="T121" s="72">
        <v>31.25</v>
      </c>
      <c r="U121" s="41">
        <v>5</v>
      </c>
      <c r="V121" s="41">
        <v>16</v>
      </c>
      <c r="W121" s="71" t="s">
        <v>1106</v>
      </c>
      <c r="X121" s="43">
        <v>5</v>
      </c>
      <c r="Y121" s="43" t="s">
        <v>166</v>
      </c>
      <c r="Z121" s="43">
        <v>5</v>
      </c>
      <c r="AA121" s="43" t="s">
        <v>173</v>
      </c>
      <c r="AB121" s="43" t="s">
        <v>174</v>
      </c>
    </row>
    <row r="122" spans="1:28" s="43" customFormat="1" ht="45" x14ac:dyDescent="0.2">
      <c r="A122" s="40" t="s">
        <v>86</v>
      </c>
      <c r="B122" s="41" t="s">
        <v>382</v>
      </c>
      <c r="C122" s="75" t="s">
        <v>383</v>
      </c>
      <c r="D122" s="75" t="s">
        <v>384</v>
      </c>
      <c r="E122" s="42" t="s">
        <v>385</v>
      </c>
      <c r="F122" s="39">
        <v>0</v>
      </c>
      <c r="G122" s="39">
        <v>0</v>
      </c>
      <c r="H122" s="39">
        <v>0</v>
      </c>
      <c r="I122" s="39">
        <v>0</v>
      </c>
      <c r="J122" s="39">
        <v>0</v>
      </c>
      <c r="K122" s="42" t="s">
        <v>87</v>
      </c>
      <c r="L122" s="42" t="s">
        <v>98</v>
      </c>
      <c r="M122" s="42" t="s">
        <v>747</v>
      </c>
      <c r="N122" s="42" t="s">
        <v>1107</v>
      </c>
      <c r="O122" s="42" t="s">
        <v>98</v>
      </c>
      <c r="P122" s="42" t="s">
        <v>222</v>
      </c>
      <c r="Q122" s="71" t="s">
        <v>1091</v>
      </c>
      <c r="R122" s="72">
        <v>69</v>
      </c>
      <c r="S122" s="72">
        <v>69</v>
      </c>
      <c r="T122" s="72">
        <v>28.985507246377001</v>
      </c>
      <c r="U122" s="41">
        <v>20</v>
      </c>
      <c r="V122" s="41">
        <v>69</v>
      </c>
      <c r="W122" s="71" t="s">
        <v>1074</v>
      </c>
      <c r="X122" s="43">
        <v>20</v>
      </c>
      <c r="Y122" s="43" t="s">
        <v>166</v>
      </c>
      <c r="Z122" s="43">
        <v>20</v>
      </c>
      <c r="AA122" s="43" t="s">
        <v>173</v>
      </c>
      <c r="AB122" s="43" t="s">
        <v>174</v>
      </c>
    </row>
    <row r="123" spans="1:28" s="43" customFormat="1" ht="45" x14ac:dyDescent="0.2">
      <c r="A123" s="40" t="s">
        <v>86</v>
      </c>
      <c r="B123" s="41" t="s">
        <v>382</v>
      </c>
      <c r="C123" s="75" t="s">
        <v>383</v>
      </c>
      <c r="D123" s="75" t="s">
        <v>384</v>
      </c>
      <c r="E123" s="42" t="s">
        <v>385</v>
      </c>
      <c r="F123" s="39">
        <v>0</v>
      </c>
      <c r="G123" s="39">
        <v>0</v>
      </c>
      <c r="H123" s="39">
        <v>0</v>
      </c>
      <c r="I123" s="39">
        <v>0</v>
      </c>
      <c r="J123" s="39">
        <v>0</v>
      </c>
      <c r="K123" s="42" t="s">
        <v>87</v>
      </c>
      <c r="L123" s="42" t="s">
        <v>116</v>
      </c>
      <c r="M123" s="42" t="s">
        <v>1108</v>
      </c>
      <c r="N123" s="42" t="s">
        <v>1109</v>
      </c>
      <c r="O123" s="42" t="s">
        <v>116</v>
      </c>
      <c r="P123" s="42" t="s">
        <v>222</v>
      </c>
      <c r="Q123" s="71" t="s">
        <v>1110</v>
      </c>
      <c r="R123" s="72">
        <v>23</v>
      </c>
      <c r="S123" s="72">
        <v>23</v>
      </c>
      <c r="T123" s="72">
        <v>17.391304347826001</v>
      </c>
      <c r="U123" s="41">
        <v>4</v>
      </c>
      <c r="V123" s="41">
        <v>23</v>
      </c>
      <c r="W123" s="71" t="s">
        <v>1111</v>
      </c>
      <c r="X123" s="43">
        <v>4</v>
      </c>
      <c r="Y123" s="43" t="s">
        <v>166</v>
      </c>
      <c r="Z123" s="43">
        <v>4</v>
      </c>
      <c r="AA123" s="43" t="s">
        <v>173</v>
      </c>
      <c r="AB123" s="43" t="s">
        <v>174</v>
      </c>
    </row>
    <row r="124" spans="1:28" s="43" customFormat="1" ht="45" x14ac:dyDescent="0.2">
      <c r="A124" s="40" t="s">
        <v>86</v>
      </c>
      <c r="B124" s="41" t="s">
        <v>382</v>
      </c>
      <c r="C124" s="75" t="s">
        <v>383</v>
      </c>
      <c r="D124" s="75" t="s">
        <v>384</v>
      </c>
      <c r="E124" s="42" t="s">
        <v>385</v>
      </c>
      <c r="F124" s="39">
        <v>0</v>
      </c>
      <c r="G124" s="39">
        <v>0</v>
      </c>
      <c r="H124" s="39">
        <v>0</v>
      </c>
      <c r="I124" s="39">
        <v>0</v>
      </c>
      <c r="J124" s="39">
        <v>0</v>
      </c>
      <c r="K124" s="42" t="s">
        <v>87</v>
      </c>
      <c r="L124" s="42" t="s">
        <v>135</v>
      </c>
      <c r="M124" s="42" t="s">
        <v>748</v>
      </c>
      <c r="N124" s="42" t="s">
        <v>1112</v>
      </c>
      <c r="O124" s="42" t="s">
        <v>135</v>
      </c>
      <c r="P124" s="42" t="s">
        <v>222</v>
      </c>
      <c r="Q124" s="71" t="s">
        <v>1113</v>
      </c>
      <c r="R124" s="72">
        <v>1000</v>
      </c>
      <c r="S124" s="72">
        <v>1000</v>
      </c>
      <c r="T124" s="72">
        <v>4.3</v>
      </c>
      <c r="U124" s="41">
        <v>43</v>
      </c>
      <c r="V124" s="41">
        <v>1000</v>
      </c>
      <c r="W124" s="71" t="s">
        <v>1114</v>
      </c>
      <c r="X124" s="43">
        <v>43</v>
      </c>
      <c r="Y124" s="43" t="s">
        <v>166</v>
      </c>
      <c r="Z124" s="43">
        <v>43</v>
      </c>
      <c r="AA124" s="43" t="s">
        <v>173</v>
      </c>
      <c r="AB124" s="43" t="s">
        <v>174</v>
      </c>
    </row>
    <row r="125" spans="1:28" s="43" customFormat="1" ht="45" x14ac:dyDescent="0.2">
      <c r="A125" s="40" t="s">
        <v>86</v>
      </c>
      <c r="B125" s="41" t="s">
        <v>382</v>
      </c>
      <c r="C125" s="75" t="s">
        <v>383</v>
      </c>
      <c r="D125" s="75" t="s">
        <v>384</v>
      </c>
      <c r="E125" s="42" t="s">
        <v>385</v>
      </c>
      <c r="F125" s="39">
        <v>0</v>
      </c>
      <c r="G125" s="39">
        <v>0</v>
      </c>
      <c r="H125" s="39">
        <v>0</v>
      </c>
      <c r="I125" s="39">
        <v>0</v>
      </c>
      <c r="J125" s="39">
        <v>0</v>
      </c>
      <c r="K125" s="42" t="s">
        <v>87</v>
      </c>
      <c r="L125" s="42" t="s">
        <v>103</v>
      </c>
      <c r="M125" s="42" t="s">
        <v>749</v>
      </c>
      <c r="N125" s="42" t="s">
        <v>745</v>
      </c>
      <c r="O125" s="42" t="s">
        <v>103</v>
      </c>
      <c r="P125" s="42" t="s">
        <v>222</v>
      </c>
      <c r="Q125" s="71" t="s">
        <v>1115</v>
      </c>
      <c r="R125" s="72">
        <v>1393</v>
      </c>
      <c r="S125" s="72">
        <v>1393</v>
      </c>
      <c r="T125" s="72">
        <v>0</v>
      </c>
      <c r="U125" s="41">
        <v>0</v>
      </c>
      <c r="V125" s="41"/>
      <c r="W125" s="71" t="s">
        <v>1074</v>
      </c>
      <c r="X125" s="43">
        <v>0</v>
      </c>
      <c r="Y125" s="43" t="s">
        <v>170</v>
      </c>
      <c r="AA125" s="43" t="s">
        <v>173</v>
      </c>
      <c r="AB125" s="43" t="s">
        <v>174</v>
      </c>
    </row>
    <row r="126" spans="1:28" s="43" customFormat="1" ht="45" x14ac:dyDescent="0.2">
      <c r="A126" s="40" t="s">
        <v>86</v>
      </c>
      <c r="B126" s="41" t="s">
        <v>382</v>
      </c>
      <c r="C126" s="75" t="s">
        <v>383</v>
      </c>
      <c r="D126" s="75" t="s">
        <v>384</v>
      </c>
      <c r="E126" s="42" t="s">
        <v>385</v>
      </c>
      <c r="F126" s="39">
        <v>0</v>
      </c>
      <c r="G126" s="39">
        <v>0</v>
      </c>
      <c r="H126" s="39">
        <v>0</v>
      </c>
      <c r="I126" s="39">
        <v>0</v>
      </c>
      <c r="J126" s="39">
        <v>0</v>
      </c>
      <c r="K126" s="42" t="s">
        <v>87</v>
      </c>
      <c r="L126" s="42" t="s">
        <v>105</v>
      </c>
      <c r="M126" s="42" t="s">
        <v>1116</v>
      </c>
      <c r="N126" s="42" t="s">
        <v>740</v>
      </c>
      <c r="O126" s="42" t="s">
        <v>105</v>
      </c>
      <c r="P126" s="42" t="s">
        <v>222</v>
      </c>
      <c r="Q126" s="71" t="s">
        <v>1115</v>
      </c>
      <c r="R126" s="72">
        <v>1393</v>
      </c>
      <c r="S126" s="72">
        <v>1393</v>
      </c>
      <c r="T126" s="72">
        <v>40.775305096913002</v>
      </c>
      <c r="U126" s="41">
        <v>568</v>
      </c>
      <c r="V126" s="41">
        <v>1393</v>
      </c>
      <c r="W126" s="71" t="s">
        <v>1074</v>
      </c>
      <c r="X126" s="43">
        <v>568</v>
      </c>
      <c r="Y126" s="43" t="s">
        <v>166</v>
      </c>
      <c r="Z126" s="43">
        <v>568</v>
      </c>
      <c r="AA126" s="43" t="s">
        <v>173</v>
      </c>
      <c r="AB126" s="43" t="s">
        <v>174</v>
      </c>
    </row>
    <row r="127" spans="1:28" s="43" customFormat="1" ht="45" x14ac:dyDescent="0.2">
      <c r="A127" s="40" t="s">
        <v>86</v>
      </c>
      <c r="B127" s="41" t="s">
        <v>382</v>
      </c>
      <c r="C127" s="75" t="s">
        <v>383</v>
      </c>
      <c r="D127" s="75" t="s">
        <v>384</v>
      </c>
      <c r="E127" s="42" t="s">
        <v>385</v>
      </c>
      <c r="F127" s="39">
        <v>0</v>
      </c>
      <c r="G127" s="39">
        <v>0</v>
      </c>
      <c r="H127" s="39">
        <v>0</v>
      </c>
      <c r="I127" s="39">
        <v>0</v>
      </c>
      <c r="J127" s="39">
        <v>0</v>
      </c>
      <c r="K127" s="42" t="s">
        <v>87</v>
      </c>
      <c r="L127" s="42" t="s">
        <v>136</v>
      </c>
      <c r="M127" s="42" t="s">
        <v>1117</v>
      </c>
      <c r="N127" s="42" t="s">
        <v>1118</v>
      </c>
      <c r="O127" s="42" t="s">
        <v>136</v>
      </c>
      <c r="P127" s="42" t="s">
        <v>222</v>
      </c>
      <c r="Q127" s="71" t="s">
        <v>1119</v>
      </c>
      <c r="R127" s="72">
        <v>70</v>
      </c>
      <c r="S127" s="72">
        <v>70</v>
      </c>
      <c r="T127" s="72">
        <v>27.142857142857</v>
      </c>
      <c r="U127" s="41">
        <v>19</v>
      </c>
      <c r="V127" s="41">
        <v>70</v>
      </c>
      <c r="W127" s="71" t="s">
        <v>1120</v>
      </c>
      <c r="X127" s="43">
        <v>19</v>
      </c>
      <c r="Y127" s="43" t="s">
        <v>166</v>
      </c>
      <c r="Z127" s="43">
        <v>19</v>
      </c>
      <c r="AA127" s="43" t="s">
        <v>173</v>
      </c>
      <c r="AB127" s="43" t="s">
        <v>174</v>
      </c>
    </row>
    <row r="128" spans="1:28" s="43" customFormat="1" ht="45" x14ac:dyDescent="0.2">
      <c r="A128" s="40" t="s">
        <v>86</v>
      </c>
      <c r="B128" s="41" t="s">
        <v>382</v>
      </c>
      <c r="C128" s="75" t="s">
        <v>383</v>
      </c>
      <c r="D128" s="75" t="s">
        <v>384</v>
      </c>
      <c r="E128" s="42" t="s">
        <v>385</v>
      </c>
      <c r="F128" s="39">
        <v>0</v>
      </c>
      <c r="G128" s="39">
        <v>0</v>
      </c>
      <c r="H128" s="39">
        <v>0</v>
      </c>
      <c r="I128" s="39">
        <v>0</v>
      </c>
      <c r="J128" s="39">
        <v>0</v>
      </c>
      <c r="K128" s="42" t="s">
        <v>87</v>
      </c>
      <c r="L128" s="42" t="s">
        <v>146</v>
      </c>
      <c r="M128" s="42" t="s">
        <v>1121</v>
      </c>
      <c r="N128" s="42" t="s">
        <v>1122</v>
      </c>
      <c r="O128" s="42" t="s">
        <v>146</v>
      </c>
      <c r="P128" s="42" t="s">
        <v>222</v>
      </c>
      <c r="Q128" s="71" t="s">
        <v>1123</v>
      </c>
      <c r="R128" s="72">
        <v>115</v>
      </c>
      <c r="S128" s="72">
        <v>115</v>
      </c>
      <c r="T128" s="72">
        <v>0</v>
      </c>
      <c r="U128" s="41">
        <v>0</v>
      </c>
      <c r="V128" s="41">
        <v>115</v>
      </c>
      <c r="W128" s="71" t="s">
        <v>1124</v>
      </c>
      <c r="X128" s="43">
        <v>0</v>
      </c>
      <c r="Y128" s="43" t="s">
        <v>166</v>
      </c>
      <c r="Z128" s="43">
        <v>0</v>
      </c>
      <c r="AA128" s="43" t="s">
        <v>173</v>
      </c>
      <c r="AB128" s="43" t="s">
        <v>174</v>
      </c>
    </row>
    <row r="129" spans="1:28" s="43" customFormat="1" ht="101.25" x14ac:dyDescent="0.2">
      <c r="A129" s="40" t="s">
        <v>86</v>
      </c>
      <c r="B129" s="41" t="s">
        <v>386</v>
      </c>
      <c r="C129" s="75" t="s">
        <v>387</v>
      </c>
      <c r="D129" s="75" t="s">
        <v>154</v>
      </c>
      <c r="E129" s="42" t="s">
        <v>388</v>
      </c>
      <c r="F129" s="50">
        <v>67477788.090000004</v>
      </c>
      <c r="G129" s="50">
        <v>70377459.450000003</v>
      </c>
      <c r="H129" s="50">
        <v>0</v>
      </c>
      <c r="I129" s="50">
        <v>16626914.18</v>
      </c>
      <c r="J129" s="50">
        <v>15310628.73</v>
      </c>
      <c r="K129" s="42" t="s">
        <v>87</v>
      </c>
      <c r="L129" s="42" t="s">
        <v>27</v>
      </c>
      <c r="M129" s="42" t="s">
        <v>1125</v>
      </c>
      <c r="N129" s="42" t="s">
        <v>389</v>
      </c>
      <c r="O129" s="42" t="s">
        <v>27</v>
      </c>
      <c r="P129" s="42" t="s">
        <v>90</v>
      </c>
      <c r="Q129" s="71" t="s">
        <v>1126</v>
      </c>
      <c r="R129" s="72">
        <v>9</v>
      </c>
      <c r="S129" s="72">
        <v>9</v>
      </c>
      <c r="T129" s="72">
        <v>0</v>
      </c>
      <c r="U129" s="41">
        <v>0</v>
      </c>
      <c r="V129" s="41"/>
      <c r="W129" s="71" t="s">
        <v>390</v>
      </c>
      <c r="X129" s="43">
        <v>0</v>
      </c>
      <c r="Y129" s="43" t="s">
        <v>169</v>
      </c>
      <c r="AA129" s="43" t="s">
        <v>167</v>
      </c>
      <c r="AB129" s="43" t="s">
        <v>168</v>
      </c>
    </row>
    <row r="130" spans="1:28" s="43" customFormat="1" ht="56.25" x14ac:dyDescent="0.2">
      <c r="A130" s="40" t="s">
        <v>86</v>
      </c>
      <c r="B130" s="41" t="s">
        <v>386</v>
      </c>
      <c r="C130" s="75" t="s">
        <v>387</v>
      </c>
      <c r="D130" s="75" t="s">
        <v>154</v>
      </c>
      <c r="E130" s="42" t="s">
        <v>388</v>
      </c>
      <c r="F130" s="50">
        <v>67477788.090000004</v>
      </c>
      <c r="G130" s="50">
        <v>70377459.450000003</v>
      </c>
      <c r="H130" s="50">
        <v>0</v>
      </c>
      <c r="I130" s="50">
        <v>16626914.18</v>
      </c>
      <c r="J130" s="50">
        <v>15310628.73</v>
      </c>
      <c r="K130" s="42" t="s">
        <v>87</v>
      </c>
      <c r="L130" s="42" t="s">
        <v>88</v>
      </c>
      <c r="M130" s="42" t="s">
        <v>1127</v>
      </c>
      <c r="N130" s="42" t="s">
        <v>1128</v>
      </c>
      <c r="O130" s="42" t="s">
        <v>88</v>
      </c>
      <c r="P130" s="42" t="s">
        <v>90</v>
      </c>
      <c r="Q130" s="71" t="s">
        <v>391</v>
      </c>
      <c r="R130" s="72">
        <v>1107</v>
      </c>
      <c r="S130" s="72">
        <v>1107</v>
      </c>
      <c r="T130" s="72">
        <v>0</v>
      </c>
      <c r="U130" s="41">
        <v>0</v>
      </c>
      <c r="V130" s="41"/>
      <c r="W130" s="71" t="s">
        <v>392</v>
      </c>
      <c r="X130" s="43">
        <v>0</v>
      </c>
      <c r="Y130" s="43" t="s">
        <v>169</v>
      </c>
      <c r="AA130" s="43" t="s">
        <v>167</v>
      </c>
      <c r="AB130" s="43" t="s">
        <v>168</v>
      </c>
    </row>
    <row r="131" spans="1:28" s="43" customFormat="1" ht="56.25" x14ac:dyDescent="0.2">
      <c r="A131" s="40" t="s">
        <v>86</v>
      </c>
      <c r="B131" s="41" t="s">
        <v>386</v>
      </c>
      <c r="C131" s="75" t="s">
        <v>387</v>
      </c>
      <c r="D131" s="75" t="s">
        <v>154</v>
      </c>
      <c r="E131" s="42" t="s">
        <v>388</v>
      </c>
      <c r="F131" s="39">
        <v>0</v>
      </c>
      <c r="G131" s="39">
        <v>0</v>
      </c>
      <c r="H131" s="39">
        <v>0</v>
      </c>
      <c r="I131" s="39">
        <v>0</v>
      </c>
      <c r="J131" s="39">
        <v>0</v>
      </c>
      <c r="K131" s="42" t="s">
        <v>87</v>
      </c>
      <c r="L131" s="42" t="s">
        <v>89</v>
      </c>
      <c r="M131" s="42" t="s">
        <v>1129</v>
      </c>
      <c r="N131" s="42" t="s">
        <v>393</v>
      </c>
      <c r="O131" s="42" t="s">
        <v>89</v>
      </c>
      <c r="P131" s="42" t="s">
        <v>222</v>
      </c>
      <c r="Q131" s="71" t="s">
        <v>394</v>
      </c>
      <c r="R131" s="72">
        <v>100000</v>
      </c>
      <c r="S131" s="72">
        <v>100000</v>
      </c>
      <c r="T131" s="72">
        <v>33.21</v>
      </c>
      <c r="U131" s="41">
        <v>33210</v>
      </c>
      <c r="V131" s="41">
        <v>100000</v>
      </c>
      <c r="W131" s="71" t="s">
        <v>185</v>
      </c>
      <c r="X131" s="43">
        <v>33210</v>
      </c>
      <c r="Y131" s="43" t="s">
        <v>166</v>
      </c>
      <c r="Z131" s="43">
        <v>33210</v>
      </c>
      <c r="AA131" s="43" t="s">
        <v>167</v>
      </c>
      <c r="AB131" s="43" t="s">
        <v>168</v>
      </c>
    </row>
    <row r="132" spans="1:28" s="43" customFormat="1" ht="56.25" x14ac:dyDescent="0.2">
      <c r="A132" s="40" t="s">
        <v>86</v>
      </c>
      <c r="B132" s="41" t="s">
        <v>386</v>
      </c>
      <c r="C132" s="75" t="s">
        <v>387</v>
      </c>
      <c r="D132" s="75" t="s">
        <v>154</v>
      </c>
      <c r="E132" s="42" t="s">
        <v>388</v>
      </c>
      <c r="F132" s="39">
        <v>0</v>
      </c>
      <c r="G132" s="39">
        <v>0</v>
      </c>
      <c r="H132" s="39">
        <v>0</v>
      </c>
      <c r="I132" s="39">
        <v>0</v>
      </c>
      <c r="J132" s="39">
        <v>0</v>
      </c>
      <c r="K132" s="42" t="s">
        <v>87</v>
      </c>
      <c r="L132" s="42" t="s">
        <v>91</v>
      </c>
      <c r="M132" s="42" t="s">
        <v>1130</v>
      </c>
      <c r="N132" s="42" t="s">
        <v>395</v>
      </c>
      <c r="O132" s="42" t="s">
        <v>91</v>
      </c>
      <c r="P132" s="42" t="s">
        <v>222</v>
      </c>
      <c r="Q132" s="71" t="s">
        <v>396</v>
      </c>
      <c r="R132" s="72">
        <v>800</v>
      </c>
      <c r="S132" s="72">
        <v>800</v>
      </c>
      <c r="T132" s="72">
        <v>26.5</v>
      </c>
      <c r="U132" s="41">
        <v>212</v>
      </c>
      <c r="V132" s="41">
        <v>800</v>
      </c>
      <c r="W132" s="71" t="s">
        <v>1131</v>
      </c>
      <c r="X132" s="43">
        <v>212</v>
      </c>
      <c r="Y132" s="43" t="s">
        <v>166</v>
      </c>
      <c r="Z132" s="43">
        <v>212</v>
      </c>
      <c r="AA132" s="43" t="s">
        <v>167</v>
      </c>
      <c r="AB132" s="43" t="s">
        <v>168</v>
      </c>
    </row>
    <row r="133" spans="1:28" s="43" customFormat="1" ht="56.25" x14ac:dyDescent="0.2">
      <c r="A133" s="40" t="s">
        <v>86</v>
      </c>
      <c r="B133" s="41" t="s">
        <v>386</v>
      </c>
      <c r="C133" s="75" t="s">
        <v>387</v>
      </c>
      <c r="D133" s="75" t="s">
        <v>154</v>
      </c>
      <c r="E133" s="42" t="s">
        <v>388</v>
      </c>
      <c r="F133" s="39">
        <v>0</v>
      </c>
      <c r="G133" s="39">
        <v>0</v>
      </c>
      <c r="H133" s="39">
        <v>0</v>
      </c>
      <c r="I133" s="39">
        <v>0</v>
      </c>
      <c r="J133" s="39">
        <v>0</v>
      </c>
      <c r="K133" s="42" t="s">
        <v>87</v>
      </c>
      <c r="L133" s="42" t="s">
        <v>93</v>
      </c>
      <c r="M133" s="42" t="s">
        <v>1132</v>
      </c>
      <c r="N133" s="42" t="s">
        <v>1133</v>
      </c>
      <c r="O133" s="42" t="s">
        <v>93</v>
      </c>
      <c r="P133" s="42" t="s">
        <v>222</v>
      </c>
      <c r="Q133" s="71" t="s">
        <v>397</v>
      </c>
      <c r="R133" s="72">
        <v>23</v>
      </c>
      <c r="S133" s="72">
        <v>23</v>
      </c>
      <c r="T133" s="72">
        <v>34.782608695652002</v>
      </c>
      <c r="U133" s="41">
        <v>8</v>
      </c>
      <c r="V133" s="41">
        <v>23</v>
      </c>
      <c r="W133" s="71" t="s">
        <v>151</v>
      </c>
      <c r="X133" s="43">
        <v>8</v>
      </c>
      <c r="Y133" s="43" t="s">
        <v>166</v>
      </c>
      <c r="Z133" s="43">
        <v>8</v>
      </c>
      <c r="AA133" s="43" t="s">
        <v>167</v>
      </c>
      <c r="AB133" s="43" t="s">
        <v>168</v>
      </c>
    </row>
    <row r="134" spans="1:28" s="43" customFormat="1" ht="56.25" x14ac:dyDescent="0.2">
      <c r="A134" s="40" t="s">
        <v>86</v>
      </c>
      <c r="B134" s="41" t="s">
        <v>386</v>
      </c>
      <c r="C134" s="75" t="s">
        <v>387</v>
      </c>
      <c r="D134" s="75" t="s">
        <v>154</v>
      </c>
      <c r="E134" s="42" t="s">
        <v>388</v>
      </c>
      <c r="F134" s="39">
        <v>0</v>
      </c>
      <c r="G134" s="39">
        <v>0</v>
      </c>
      <c r="H134" s="39">
        <v>0</v>
      </c>
      <c r="I134" s="39">
        <v>0</v>
      </c>
      <c r="J134" s="39">
        <v>0</v>
      </c>
      <c r="K134" s="42" t="s">
        <v>87</v>
      </c>
      <c r="L134" s="42" t="s">
        <v>94</v>
      </c>
      <c r="M134" s="42" t="s">
        <v>1134</v>
      </c>
      <c r="N134" s="42" t="s">
        <v>398</v>
      </c>
      <c r="O134" s="42" t="s">
        <v>94</v>
      </c>
      <c r="P134" s="42" t="s">
        <v>222</v>
      </c>
      <c r="Q134" s="71" t="s">
        <v>399</v>
      </c>
      <c r="R134" s="72">
        <v>108</v>
      </c>
      <c r="S134" s="72">
        <v>108</v>
      </c>
      <c r="T134" s="72">
        <v>0</v>
      </c>
      <c r="U134" s="41">
        <v>0</v>
      </c>
      <c r="V134" s="41"/>
      <c r="W134" s="71" t="s">
        <v>1135</v>
      </c>
      <c r="X134" s="43">
        <v>0</v>
      </c>
      <c r="Y134" s="43" t="s">
        <v>170</v>
      </c>
      <c r="AA134" s="43" t="s">
        <v>167</v>
      </c>
      <c r="AB134" s="43" t="s">
        <v>168</v>
      </c>
    </row>
    <row r="135" spans="1:28" s="43" customFormat="1" ht="56.25" x14ac:dyDescent="0.2">
      <c r="A135" s="40" t="s">
        <v>86</v>
      </c>
      <c r="B135" s="41" t="s">
        <v>386</v>
      </c>
      <c r="C135" s="75" t="s">
        <v>387</v>
      </c>
      <c r="D135" s="75" t="s">
        <v>154</v>
      </c>
      <c r="E135" s="42" t="s">
        <v>388</v>
      </c>
      <c r="F135" s="39">
        <v>0</v>
      </c>
      <c r="G135" s="39">
        <v>0</v>
      </c>
      <c r="H135" s="39">
        <v>0</v>
      </c>
      <c r="I135" s="39">
        <v>0</v>
      </c>
      <c r="J135" s="39">
        <v>0</v>
      </c>
      <c r="K135" s="42" t="s">
        <v>87</v>
      </c>
      <c r="L135" s="42" t="s">
        <v>96</v>
      </c>
      <c r="M135" s="42" t="s">
        <v>1136</v>
      </c>
      <c r="N135" s="42" t="s">
        <v>1137</v>
      </c>
      <c r="O135" s="42" t="s">
        <v>96</v>
      </c>
      <c r="P135" s="42" t="s">
        <v>90</v>
      </c>
      <c r="Q135" s="71" t="s">
        <v>401</v>
      </c>
      <c r="R135" s="72">
        <v>59</v>
      </c>
      <c r="S135" s="72">
        <v>59</v>
      </c>
      <c r="T135" s="72">
        <v>18.644067796609999</v>
      </c>
      <c r="U135" s="41">
        <v>11</v>
      </c>
      <c r="V135" s="41">
        <v>59</v>
      </c>
      <c r="W135" s="71" t="s">
        <v>432</v>
      </c>
      <c r="X135" s="43">
        <v>11</v>
      </c>
      <c r="Y135" s="43" t="s">
        <v>166</v>
      </c>
      <c r="Z135" s="43">
        <v>11</v>
      </c>
      <c r="AA135" s="43" t="s">
        <v>167</v>
      </c>
      <c r="AB135" s="43" t="s">
        <v>168</v>
      </c>
    </row>
    <row r="136" spans="1:28" s="43" customFormat="1" ht="56.25" x14ac:dyDescent="0.2">
      <c r="A136" s="40" t="s">
        <v>86</v>
      </c>
      <c r="B136" s="41" t="s">
        <v>386</v>
      </c>
      <c r="C136" s="75" t="s">
        <v>387</v>
      </c>
      <c r="D136" s="75" t="s">
        <v>154</v>
      </c>
      <c r="E136" s="42" t="s">
        <v>388</v>
      </c>
      <c r="F136" s="39">
        <v>0</v>
      </c>
      <c r="G136" s="39">
        <v>0</v>
      </c>
      <c r="H136" s="39">
        <v>0</v>
      </c>
      <c r="I136" s="39">
        <v>0</v>
      </c>
      <c r="J136" s="39">
        <v>0</v>
      </c>
      <c r="K136" s="42" t="s">
        <v>87</v>
      </c>
      <c r="L136" s="42" t="s">
        <v>97</v>
      </c>
      <c r="M136" s="42" t="s">
        <v>1138</v>
      </c>
      <c r="N136" s="42" t="s">
        <v>403</v>
      </c>
      <c r="O136" s="42" t="s">
        <v>97</v>
      </c>
      <c r="P136" s="42" t="s">
        <v>222</v>
      </c>
      <c r="Q136" s="71" t="s">
        <v>401</v>
      </c>
      <c r="R136" s="72">
        <v>1500</v>
      </c>
      <c r="S136" s="72">
        <v>1500</v>
      </c>
      <c r="T136" s="72">
        <v>31.466666666666999</v>
      </c>
      <c r="U136" s="41">
        <v>472</v>
      </c>
      <c r="V136" s="41">
        <v>1500</v>
      </c>
      <c r="W136" s="71" t="s">
        <v>1139</v>
      </c>
      <c r="X136" s="43">
        <v>472</v>
      </c>
      <c r="Y136" s="43" t="s">
        <v>166</v>
      </c>
      <c r="Z136" s="43">
        <v>472</v>
      </c>
      <c r="AA136" s="43" t="s">
        <v>167</v>
      </c>
      <c r="AB136" s="43" t="s">
        <v>168</v>
      </c>
    </row>
    <row r="137" spans="1:28" s="43" customFormat="1" ht="56.25" x14ac:dyDescent="0.2">
      <c r="A137" s="40" t="s">
        <v>86</v>
      </c>
      <c r="B137" s="41" t="s">
        <v>386</v>
      </c>
      <c r="C137" s="75" t="s">
        <v>387</v>
      </c>
      <c r="D137" s="75" t="s">
        <v>154</v>
      </c>
      <c r="E137" s="42" t="s">
        <v>388</v>
      </c>
      <c r="F137" s="39">
        <v>0</v>
      </c>
      <c r="G137" s="39">
        <v>0</v>
      </c>
      <c r="H137" s="39">
        <v>0</v>
      </c>
      <c r="I137" s="39">
        <v>0</v>
      </c>
      <c r="J137" s="39">
        <v>0</v>
      </c>
      <c r="K137" s="42" t="s">
        <v>87</v>
      </c>
      <c r="L137" s="42" t="s">
        <v>98</v>
      </c>
      <c r="M137" s="42" t="s">
        <v>1140</v>
      </c>
      <c r="N137" s="42" t="s">
        <v>403</v>
      </c>
      <c r="O137" s="42" t="s">
        <v>98</v>
      </c>
      <c r="P137" s="42" t="s">
        <v>222</v>
      </c>
      <c r="Q137" s="71" t="s">
        <v>1141</v>
      </c>
      <c r="R137" s="72">
        <v>275</v>
      </c>
      <c r="S137" s="72">
        <v>275</v>
      </c>
      <c r="T137" s="72">
        <v>14.181818181818</v>
      </c>
      <c r="U137" s="41">
        <v>39</v>
      </c>
      <c r="V137" s="41">
        <v>275</v>
      </c>
      <c r="W137" s="71" t="s">
        <v>186</v>
      </c>
      <c r="X137" s="43">
        <v>39</v>
      </c>
      <c r="Y137" s="43" t="s">
        <v>166</v>
      </c>
      <c r="Z137" s="43">
        <v>39</v>
      </c>
      <c r="AA137" s="43" t="s">
        <v>167</v>
      </c>
      <c r="AB137" s="43" t="s">
        <v>168</v>
      </c>
    </row>
    <row r="138" spans="1:28" s="43" customFormat="1" ht="56.25" x14ac:dyDescent="0.2">
      <c r="A138" s="40" t="s">
        <v>86</v>
      </c>
      <c r="B138" s="41" t="s">
        <v>386</v>
      </c>
      <c r="C138" s="75" t="s">
        <v>387</v>
      </c>
      <c r="D138" s="75" t="s">
        <v>154</v>
      </c>
      <c r="E138" s="42" t="s">
        <v>388</v>
      </c>
      <c r="F138" s="39">
        <v>0</v>
      </c>
      <c r="G138" s="39">
        <v>0</v>
      </c>
      <c r="H138" s="39">
        <v>0</v>
      </c>
      <c r="I138" s="39">
        <v>0</v>
      </c>
      <c r="J138" s="39">
        <v>0</v>
      </c>
      <c r="K138" s="42" t="s">
        <v>87</v>
      </c>
      <c r="L138" s="42" t="s">
        <v>103</v>
      </c>
      <c r="M138" s="42" t="s">
        <v>1142</v>
      </c>
      <c r="N138" s="42" t="s">
        <v>1143</v>
      </c>
      <c r="O138" s="42" t="s">
        <v>103</v>
      </c>
      <c r="P138" s="42" t="s">
        <v>222</v>
      </c>
      <c r="Q138" s="71" t="s">
        <v>1144</v>
      </c>
      <c r="R138" s="72">
        <v>90</v>
      </c>
      <c r="S138" s="72">
        <v>90</v>
      </c>
      <c r="T138" s="72">
        <v>34.444444444444002</v>
      </c>
      <c r="U138" s="41">
        <v>31</v>
      </c>
      <c r="V138" s="72">
        <v>90</v>
      </c>
      <c r="W138" s="71" t="s">
        <v>1145</v>
      </c>
      <c r="X138" s="43">
        <v>31</v>
      </c>
      <c r="Y138" s="43" t="s">
        <v>166</v>
      </c>
      <c r="Z138" s="43">
        <v>31</v>
      </c>
      <c r="AA138" s="43" t="s">
        <v>167</v>
      </c>
      <c r="AB138" s="43" t="s">
        <v>168</v>
      </c>
    </row>
    <row r="139" spans="1:28" s="43" customFormat="1" ht="56.25" x14ac:dyDescent="0.2">
      <c r="A139" s="40" t="s">
        <v>86</v>
      </c>
      <c r="B139" s="41" t="s">
        <v>386</v>
      </c>
      <c r="C139" s="75" t="s">
        <v>387</v>
      </c>
      <c r="D139" s="75" t="s">
        <v>154</v>
      </c>
      <c r="E139" s="42" t="s">
        <v>388</v>
      </c>
      <c r="F139" s="39">
        <v>0</v>
      </c>
      <c r="G139" s="39">
        <v>0</v>
      </c>
      <c r="H139" s="39">
        <v>0</v>
      </c>
      <c r="I139" s="39">
        <v>0</v>
      </c>
      <c r="J139" s="39">
        <v>0</v>
      </c>
      <c r="K139" s="42" t="s">
        <v>87</v>
      </c>
      <c r="L139" s="42" t="s">
        <v>105</v>
      </c>
      <c r="M139" s="42" t="s">
        <v>1146</v>
      </c>
      <c r="N139" s="42" t="s">
        <v>1147</v>
      </c>
      <c r="O139" s="42" t="s">
        <v>105</v>
      </c>
      <c r="P139" s="42" t="s">
        <v>222</v>
      </c>
      <c r="Q139" s="71" t="s">
        <v>1148</v>
      </c>
      <c r="R139" s="72">
        <v>44</v>
      </c>
      <c r="S139" s="72">
        <v>44</v>
      </c>
      <c r="T139" s="72">
        <v>54.545454545455001</v>
      </c>
      <c r="U139" s="41">
        <v>24</v>
      </c>
      <c r="V139" s="41">
        <v>44</v>
      </c>
      <c r="W139" s="71" t="s">
        <v>404</v>
      </c>
      <c r="X139" s="43">
        <v>24</v>
      </c>
      <c r="Y139" s="43" t="s">
        <v>166</v>
      </c>
      <c r="Z139" s="43">
        <v>24</v>
      </c>
      <c r="AA139" s="43" t="s">
        <v>167</v>
      </c>
      <c r="AB139" s="43" t="s">
        <v>168</v>
      </c>
    </row>
    <row r="140" spans="1:28" s="43" customFormat="1" ht="56.25" x14ac:dyDescent="0.2">
      <c r="A140" s="40" t="s">
        <v>86</v>
      </c>
      <c r="B140" s="41" t="s">
        <v>386</v>
      </c>
      <c r="C140" s="75" t="s">
        <v>387</v>
      </c>
      <c r="D140" s="75" t="s">
        <v>154</v>
      </c>
      <c r="E140" s="42" t="s">
        <v>388</v>
      </c>
      <c r="F140" s="39">
        <v>0</v>
      </c>
      <c r="G140" s="39">
        <v>0</v>
      </c>
      <c r="H140" s="39">
        <v>0</v>
      </c>
      <c r="I140" s="39">
        <v>0</v>
      </c>
      <c r="J140" s="39">
        <v>0</v>
      </c>
      <c r="K140" s="42" t="s">
        <v>87</v>
      </c>
      <c r="L140" s="42" t="s">
        <v>118</v>
      </c>
      <c r="M140" s="42" t="s">
        <v>1149</v>
      </c>
      <c r="N140" s="42" t="s">
        <v>1150</v>
      </c>
      <c r="O140" s="42" t="s">
        <v>118</v>
      </c>
      <c r="P140" s="42" t="s">
        <v>222</v>
      </c>
      <c r="Q140" s="71" t="s">
        <v>1151</v>
      </c>
      <c r="R140" s="72">
        <v>17</v>
      </c>
      <c r="S140" s="72">
        <v>17</v>
      </c>
      <c r="T140" s="72">
        <v>100</v>
      </c>
      <c r="U140" s="41">
        <v>17</v>
      </c>
      <c r="V140" s="41">
        <v>17</v>
      </c>
      <c r="W140" s="71" t="s">
        <v>151</v>
      </c>
      <c r="X140" s="43">
        <v>17</v>
      </c>
      <c r="Y140" s="43" t="s">
        <v>166</v>
      </c>
      <c r="Z140" s="43">
        <v>17</v>
      </c>
      <c r="AA140" s="43" t="s">
        <v>167</v>
      </c>
      <c r="AB140" s="43" t="s">
        <v>168</v>
      </c>
    </row>
    <row r="141" spans="1:28" s="43" customFormat="1" ht="56.25" x14ac:dyDescent="0.2">
      <c r="A141" s="40" t="s">
        <v>86</v>
      </c>
      <c r="B141" s="41" t="s">
        <v>386</v>
      </c>
      <c r="C141" s="75" t="s">
        <v>387</v>
      </c>
      <c r="D141" s="75" t="s">
        <v>154</v>
      </c>
      <c r="E141" s="42" t="s">
        <v>388</v>
      </c>
      <c r="F141" s="39">
        <v>0</v>
      </c>
      <c r="G141" s="39">
        <v>0</v>
      </c>
      <c r="H141" s="39">
        <v>0</v>
      </c>
      <c r="I141" s="39">
        <v>0</v>
      </c>
      <c r="J141" s="39">
        <v>0</v>
      </c>
      <c r="K141" s="42" t="s">
        <v>87</v>
      </c>
      <c r="L141" s="42" t="s">
        <v>119</v>
      </c>
      <c r="M141" s="42" t="s">
        <v>1152</v>
      </c>
      <c r="N141" s="42" t="s">
        <v>1153</v>
      </c>
      <c r="O141" s="42" t="s">
        <v>119</v>
      </c>
      <c r="P141" s="42" t="s">
        <v>222</v>
      </c>
      <c r="Q141" s="71" t="s">
        <v>1154</v>
      </c>
      <c r="R141" s="72">
        <v>34</v>
      </c>
      <c r="S141" s="72">
        <v>34</v>
      </c>
      <c r="T141" s="72">
        <v>105.88235294118</v>
      </c>
      <c r="U141" s="41">
        <v>36</v>
      </c>
      <c r="V141" s="72">
        <v>34</v>
      </c>
      <c r="W141" s="71" t="s">
        <v>151</v>
      </c>
      <c r="X141" s="43">
        <v>36</v>
      </c>
      <c r="Y141" s="43" t="s">
        <v>166</v>
      </c>
      <c r="Z141" s="43">
        <v>36</v>
      </c>
      <c r="AA141" s="43" t="s">
        <v>167</v>
      </c>
      <c r="AB141" s="43" t="s">
        <v>168</v>
      </c>
    </row>
    <row r="142" spans="1:28" s="43" customFormat="1" ht="56.25" x14ac:dyDescent="0.2">
      <c r="A142" s="40" t="s">
        <v>86</v>
      </c>
      <c r="B142" s="41" t="s">
        <v>386</v>
      </c>
      <c r="C142" s="75" t="s">
        <v>387</v>
      </c>
      <c r="D142" s="75" t="s">
        <v>154</v>
      </c>
      <c r="E142" s="42" t="s">
        <v>388</v>
      </c>
      <c r="F142" s="39">
        <v>0</v>
      </c>
      <c r="G142" s="39">
        <v>0</v>
      </c>
      <c r="H142" s="39">
        <v>0</v>
      </c>
      <c r="I142" s="39">
        <v>0</v>
      </c>
      <c r="J142" s="39">
        <v>0</v>
      </c>
      <c r="K142" s="42" t="s">
        <v>87</v>
      </c>
      <c r="L142" s="42" t="s">
        <v>127</v>
      </c>
      <c r="M142" s="42" t="s">
        <v>1155</v>
      </c>
      <c r="N142" s="42" t="s">
        <v>1156</v>
      </c>
      <c r="O142" s="42" t="s">
        <v>127</v>
      </c>
      <c r="P142" s="42" t="s">
        <v>90</v>
      </c>
      <c r="Q142" s="71" t="s">
        <v>1157</v>
      </c>
      <c r="R142" s="72">
        <v>87</v>
      </c>
      <c r="S142" s="72">
        <v>87</v>
      </c>
      <c r="T142" s="72">
        <v>39.080459770114999</v>
      </c>
      <c r="U142" s="41">
        <v>34</v>
      </c>
      <c r="V142" s="41">
        <v>87</v>
      </c>
      <c r="W142" s="71" t="s">
        <v>404</v>
      </c>
      <c r="X142" s="43">
        <v>34</v>
      </c>
      <c r="Y142" s="43" t="s">
        <v>166</v>
      </c>
      <c r="Z142" s="43">
        <v>34</v>
      </c>
      <c r="AA142" s="43" t="s">
        <v>167</v>
      </c>
      <c r="AB142" s="43" t="s">
        <v>168</v>
      </c>
    </row>
    <row r="143" spans="1:28" s="43" customFormat="1" ht="56.25" x14ac:dyDescent="0.2">
      <c r="A143" s="40" t="s">
        <v>86</v>
      </c>
      <c r="B143" s="41" t="s">
        <v>386</v>
      </c>
      <c r="C143" s="75" t="s">
        <v>387</v>
      </c>
      <c r="D143" s="75" t="s">
        <v>154</v>
      </c>
      <c r="E143" s="42" t="s">
        <v>388</v>
      </c>
      <c r="F143" s="39">
        <v>0</v>
      </c>
      <c r="G143" s="39">
        <v>0</v>
      </c>
      <c r="H143" s="39">
        <v>0</v>
      </c>
      <c r="I143" s="39">
        <v>0</v>
      </c>
      <c r="J143" s="39">
        <v>0</v>
      </c>
      <c r="K143" s="42" t="s">
        <v>87</v>
      </c>
      <c r="L143" s="42" t="s">
        <v>129</v>
      </c>
      <c r="M143" s="42" t="s">
        <v>1158</v>
      </c>
      <c r="N143" s="42" t="s">
        <v>1159</v>
      </c>
      <c r="O143" s="42" t="s">
        <v>129</v>
      </c>
      <c r="P143" s="42" t="s">
        <v>222</v>
      </c>
      <c r="Q143" s="71" t="s">
        <v>1160</v>
      </c>
      <c r="R143" s="72">
        <v>50</v>
      </c>
      <c r="S143" s="72">
        <v>50</v>
      </c>
      <c r="T143" s="72">
        <v>42</v>
      </c>
      <c r="U143" s="41">
        <v>21</v>
      </c>
      <c r="V143" s="41">
        <v>50</v>
      </c>
      <c r="W143" s="71" t="s">
        <v>1161</v>
      </c>
      <c r="X143" s="43">
        <v>21</v>
      </c>
      <c r="Y143" s="43" t="s">
        <v>166</v>
      </c>
      <c r="Z143" s="43">
        <v>21</v>
      </c>
      <c r="AA143" s="43" t="s">
        <v>167</v>
      </c>
      <c r="AB143" s="43" t="s">
        <v>168</v>
      </c>
    </row>
    <row r="144" spans="1:28" s="43" customFormat="1" ht="67.5" x14ac:dyDescent="0.2">
      <c r="A144" s="40" t="s">
        <v>86</v>
      </c>
      <c r="B144" s="41" t="s">
        <v>405</v>
      </c>
      <c r="C144" s="75" t="s">
        <v>406</v>
      </c>
      <c r="D144" s="75" t="s">
        <v>407</v>
      </c>
      <c r="E144" s="42" t="s">
        <v>408</v>
      </c>
      <c r="F144" s="50">
        <v>17253096.599999998</v>
      </c>
      <c r="G144" s="50">
        <v>24332155.129999999</v>
      </c>
      <c r="H144" s="50">
        <v>0</v>
      </c>
      <c r="I144" s="50">
        <v>3700909.0100000002</v>
      </c>
      <c r="J144" s="50">
        <v>3311013.45</v>
      </c>
      <c r="K144" s="42" t="s">
        <v>87</v>
      </c>
      <c r="L144" s="42" t="s">
        <v>27</v>
      </c>
      <c r="M144" s="42" t="s">
        <v>1162</v>
      </c>
      <c r="N144" s="42" t="s">
        <v>1163</v>
      </c>
      <c r="O144" s="42" t="s">
        <v>27</v>
      </c>
      <c r="P144" s="42" t="s">
        <v>222</v>
      </c>
      <c r="Q144" s="71" t="s">
        <v>409</v>
      </c>
      <c r="R144" s="72">
        <v>0</v>
      </c>
      <c r="S144" s="72">
        <v>0</v>
      </c>
      <c r="T144" s="72">
        <v>0</v>
      </c>
      <c r="U144" s="41">
        <v>0</v>
      </c>
      <c r="V144" s="41"/>
      <c r="W144" s="71" t="s">
        <v>413</v>
      </c>
      <c r="X144" s="43">
        <v>0</v>
      </c>
      <c r="Y144" s="43" t="s">
        <v>169</v>
      </c>
      <c r="AA144" s="43" t="s">
        <v>167</v>
      </c>
      <c r="AB144" s="43" t="s">
        <v>168</v>
      </c>
    </row>
    <row r="145" spans="1:28" s="43" customFormat="1" ht="78.75" x14ac:dyDescent="0.2">
      <c r="A145" s="40" t="s">
        <v>86</v>
      </c>
      <c r="B145" s="41" t="s">
        <v>405</v>
      </c>
      <c r="C145" s="75" t="s">
        <v>406</v>
      </c>
      <c r="D145" s="75" t="s">
        <v>407</v>
      </c>
      <c r="E145" s="42" t="s">
        <v>408</v>
      </c>
      <c r="F145" s="50">
        <v>17253096.599999998</v>
      </c>
      <c r="G145" s="50">
        <v>24332155.129999999</v>
      </c>
      <c r="H145" s="50">
        <v>0</v>
      </c>
      <c r="I145" s="50">
        <v>3700909.0100000002</v>
      </c>
      <c r="J145" s="50">
        <v>3311013.45</v>
      </c>
      <c r="K145" s="42" t="s">
        <v>87</v>
      </c>
      <c r="L145" s="42" t="s">
        <v>88</v>
      </c>
      <c r="M145" s="42" t="s">
        <v>1164</v>
      </c>
      <c r="N145" s="42" t="s">
        <v>247</v>
      </c>
      <c r="O145" s="42" t="s">
        <v>88</v>
      </c>
      <c r="P145" s="42" t="s">
        <v>222</v>
      </c>
      <c r="Q145" s="71" t="s">
        <v>1165</v>
      </c>
      <c r="R145" s="72">
        <v>0</v>
      </c>
      <c r="S145" s="72">
        <v>0</v>
      </c>
      <c r="T145" s="77">
        <v>0</v>
      </c>
      <c r="U145" s="41">
        <v>0</v>
      </c>
      <c r="V145" s="41"/>
      <c r="W145" s="71" t="s">
        <v>413</v>
      </c>
      <c r="X145" s="43">
        <v>0</v>
      </c>
      <c r="Y145" s="43" t="s">
        <v>169</v>
      </c>
      <c r="AA145" s="43" t="s">
        <v>167</v>
      </c>
      <c r="AB145" s="43" t="s">
        <v>168</v>
      </c>
    </row>
    <row r="146" spans="1:28" s="43" customFormat="1" ht="56.25" x14ac:dyDescent="0.2">
      <c r="A146" s="40" t="s">
        <v>86</v>
      </c>
      <c r="B146" s="41" t="s">
        <v>405</v>
      </c>
      <c r="C146" s="75" t="s">
        <v>406</v>
      </c>
      <c r="D146" s="75" t="s">
        <v>407</v>
      </c>
      <c r="E146" s="42" t="s">
        <v>408</v>
      </c>
      <c r="F146" s="39">
        <v>0</v>
      </c>
      <c r="G146" s="39">
        <v>0</v>
      </c>
      <c r="H146" s="39">
        <v>0</v>
      </c>
      <c r="I146" s="39">
        <v>0</v>
      </c>
      <c r="J146" s="39">
        <v>0</v>
      </c>
      <c r="K146" s="42" t="s">
        <v>87</v>
      </c>
      <c r="L146" s="42" t="s">
        <v>89</v>
      </c>
      <c r="M146" s="42" t="s">
        <v>1166</v>
      </c>
      <c r="N146" s="42" t="s">
        <v>1167</v>
      </c>
      <c r="O146" s="42" t="s">
        <v>89</v>
      </c>
      <c r="P146" s="42" t="s">
        <v>222</v>
      </c>
      <c r="Q146" s="71" t="s">
        <v>410</v>
      </c>
      <c r="R146" s="72">
        <v>581</v>
      </c>
      <c r="S146" s="72">
        <v>581</v>
      </c>
      <c r="T146" s="72">
        <v>28.055077452668002</v>
      </c>
      <c r="U146" s="41">
        <v>163</v>
      </c>
      <c r="V146" s="41">
        <v>581</v>
      </c>
      <c r="W146" s="71" t="s">
        <v>413</v>
      </c>
      <c r="X146" s="43">
        <v>163</v>
      </c>
      <c r="Y146" s="43" t="s">
        <v>166</v>
      </c>
      <c r="Z146" s="43">
        <v>163</v>
      </c>
      <c r="AA146" s="43" t="s">
        <v>167</v>
      </c>
      <c r="AB146" s="43" t="s">
        <v>168</v>
      </c>
    </row>
    <row r="147" spans="1:28" s="43" customFormat="1" ht="56.25" x14ac:dyDescent="0.2">
      <c r="A147" s="40" t="s">
        <v>86</v>
      </c>
      <c r="B147" s="41" t="s">
        <v>405</v>
      </c>
      <c r="C147" s="75" t="s">
        <v>406</v>
      </c>
      <c r="D147" s="75" t="s">
        <v>407</v>
      </c>
      <c r="E147" s="42" t="s">
        <v>408</v>
      </c>
      <c r="F147" s="39">
        <v>0</v>
      </c>
      <c r="G147" s="39">
        <v>0</v>
      </c>
      <c r="H147" s="39">
        <v>0</v>
      </c>
      <c r="I147" s="39">
        <v>0</v>
      </c>
      <c r="J147" s="39">
        <v>0</v>
      </c>
      <c r="K147" s="42" t="s">
        <v>87</v>
      </c>
      <c r="L147" s="42" t="s">
        <v>91</v>
      </c>
      <c r="M147" s="42" t="s">
        <v>411</v>
      </c>
      <c r="N147" s="42" t="s">
        <v>1167</v>
      </c>
      <c r="O147" s="42" t="s">
        <v>91</v>
      </c>
      <c r="P147" s="42" t="s">
        <v>222</v>
      </c>
      <c r="Q147" s="71" t="s">
        <v>410</v>
      </c>
      <c r="R147" s="72">
        <v>581</v>
      </c>
      <c r="S147" s="72">
        <v>581</v>
      </c>
      <c r="T147" s="72">
        <v>28.055077452668002</v>
      </c>
      <c r="U147" s="41">
        <v>163</v>
      </c>
      <c r="V147" s="72">
        <v>581</v>
      </c>
      <c r="W147" s="71" t="s">
        <v>413</v>
      </c>
      <c r="X147" s="43">
        <v>163</v>
      </c>
      <c r="Y147" s="43" t="s">
        <v>166</v>
      </c>
      <c r="Z147" s="43">
        <v>163</v>
      </c>
      <c r="AA147" s="43" t="s">
        <v>167</v>
      </c>
      <c r="AB147" s="43" t="s">
        <v>168</v>
      </c>
    </row>
    <row r="148" spans="1:28" s="43" customFormat="1" ht="56.25" x14ac:dyDescent="0.2">
      <c r="A148" s="40" t="s">
        <v>86</v>
      </c>
      <c r="B148" s="41" t="s">
        <v>405</v>
      </c>
      <c r="C148" s="75" t="s">
        <v>406</v>
      </c>
      <c r="D148" s="75" t="s">
        <v>407</v>
      </c>
      <c r="E148" s="42" t="s">
        <v>408</v>
      </c>
      <c r="F148" s="39">
        <v>0</v>
      </c>
      <c r="G148" s="39">
        <v>0</v>
      </c>
      <c r="H148" s="39">
        <v>0</v>
      </c>
      <c r="I148" s="39">
        <v>0</v>
      </c>
      <c r="J148" s="39">
        <v>0</v>
      </c>
      <c r="K148" s="42" t="s">
        <v>87</v>
      </c>
      <c r="L148" s="42" t="s">
        <v>93</v>
      </c>
      <c r="M148" s="42" t="s">
        <v>1168</v>
      </c>
      <c r="N148" s="42" t="s">
        <v>1169</v>
      </c>
      <c r="O148" s="42" t="s">
        <v>93</v>
      </c>
      <c r="P148" s="42" t="s">
        <v>222</v>
      </c>
      <c r="Q148" s="71" t="s">
        <v>1170</v>
      </c>
      <c r="R148" s="72">
        <v>502</v>
      </c>
      <c r="S148" s="72">
        <v>502</v>
      </c>
      <c r="T148" s="72">
        <v>16.135458167330999</v>
      </c>
      <c r="U148" s="41">
        <v>81</v>
      </c>
      <c r="V148" s="41">
        <v>502</v>
      </c>
      <c r="W148" s="71" t="s">
        <v>413</v>
      </c>
      <c r="X148" s="43">
        <v>81</v>
      </c>
      <c r="Y148" s="43" t="s">
        <v>166</v>
      </c>
      <c r="Z148" s="43">
        <v>81</v>
      </c>
      <c r="AA148" s="43" t="s">
        <v>167</v>
      </c>
      <c r="AB148" s="43" t="s">
        <v>168</v>
      </c>
    </row>
    <row r="149" spans="1:28" s="43" customFormat="1" ht="56.25" x14ac:dyDescent="0.2">
      <c r="A149" s="40" t="s">
        <v>86</v>
      </c>
      <c r="B149" s="41" t="s">
        <v>405</v>
      </c>
      <c r="C149" s="75" t="s">
        <v>406</v>
      </c>
      <c r="D149" s="75" t="s">
        <v>407</v>
      </c>
      <c r="E149" s="42" t="s">
        <v>408</v>
      </c>
      <c r="F149" s="39">
        <v>0</v>
      </c>
      <c r="G149" s="39">
        <v>0</v>
      </c>
      <c r="H149" s="39">
        <v>0</v>
      </c>
      <c r="I149" s="39">
        <v>0</v>
      </c>
      <c r="J149" s="39">
        <v>0</v>
      </c>
      <c r="K149" s="42" t="s">
        <v>87</v>
      </c>
      <c r="L149" s="42" t="s">
        <v>94</v>
      </c>
      <c r="M149" s="42" t="s">
        <v>1171</v>
      </c>
      <c r="N149" s="42" t="s">
        <v>1167</v>
      </c>
      <c r="O149" s="42" t="s">
        <v>94</v>
      </c>
      <c r="P149" s="42" t="s">
        <v>222</v>
      </c>
      <c r="Q149" s="71" t="s">
        <v>412</v>
      </c>
      <c r="R149" s="72">
        <v>502</v>
      </c>
      <c r="S149" s="72">
        <v>502</v>
      </c>
      <c r="T149" s="72">
        <v>16.135458167330999</v>
      </c>
      <c r="U149" s="41">
        <v>81</v>
      </c>
      <c r="V149" s="41">
        <v>502</v>
      </c>
      <c r="W149" s="71" t="s">
        <v>413</v>
      </c>
      <c r="X149" s="43">
        <v>81</v>
      </c>
      <c r="Y149" s="43" t="s">
        <v>166</v>
      </c>
      <c r="Z149" s="43">
        <v>81</v>
      </c>
      <c r="AA149" s="43" t="s">
        <v>167</v>
      </c>
      <c r="AB149" s="43" t="s">
        <v>168</v>
      </c>
    </row>
    <row r="150" spans="1:28" s="43" customFormat="1" ht="56.25" x14ac:dyDescent="0.2">
      <c r="A150" s="40" t="s">
        <v>86</v>
      </c>
      <c r="B150" s="41" t="s">
        <v>405</v>
      </c>
      <c r="C150" s="75" t="s">
        <v>406</v>
      </c>
      <c r="D150" s="75" t="s">
        <v>407</v>
      </c>
      <c r="E150" s="42" t="s">
        <v>408</v>
      </c>
      <c r="F150" s="39">
        <v>0</v>
      </c>
      <c r="G150" s="39">
        <v>0</v>
      </c>
      <c r="H150" s="39">
        <v>0</v>
      </c>
      <c r="I150" s="39">
        <v>0</v>
      </c>
      <c r="J150" s="39">
        <v>0</v>
      </c>
      <c r="K150" s="42" t="s">
        <v>87</v>
      </c>
      <c r="L150" s="42" t="s">
        <v>96</v>
      </c>
      <c r="M150" s="42" t="s">
        <v>1172</v>
      </c>
      <c r="N150" s="42" t="s">
        <v>1173</v>
      </c>
      <c r="O150" s="42" t="s">
        <v>96</v>
      </c>
      <c r="P150" s="42" t="s">
        <v>222</v>
      </c>
      <c r="Q150" s="71" t="s">
        <v>1174</v>
      </c>
      <c r="R150" s="72">
        <v>373</v>
      </c>
      <c r="S150" s="72">
        <v>373</v>
      </c>
      <c r="T150" s="72">
        <v>18.498659517425999</v>
      </c>
      <c r="U150" s="41">
        <v>69</v>
      </c>
      <c r="V150" s="41">
        <v>373</v>
      </c>
      <c r="W150" s="71" t="s">
        <v>414</v>
      </c>
      <c r="X150" s="43">
        <v>69</v>
      </c>
      <c r="Y150" s="43" t="s">
        <v>166</v>
      </c>
      <c r="Z150" s="43">
        <v>69</v>
      </c>
      <c r="AA150" s="43" t="s">
        <v>167</v>
      </c>
      <c r="AB150" s="43" t="s">
        <v>168</v>
      </c>
    </row>
    <row r="151" spans="1:28" s="43" customFormat="1" ht="56.25" x14ac:dyDescent="0.2">
      <c r="A151" s="40" t="s">
        <v>86</v>
      </c>
      <c r="B151" s="41" t="s">
        <v>405</v>
      </c>
      <c r="C151" s="75" t="s">
        <v>406</v>
      </c>
      <c r="D151" s="75" t="s">
        <v>407</v>
      </c>
      <c r="E151" s="42" t="s">
        <v>408</v>
      </c>
      <c r="F151" s="39">
        <v>0</v>
      </c>
      <c r="G151" s="39">
        <v>0</v>
      </c>
      <c r="H151" s="39">
        <v>0</v>
      </c>
      <c r="I151" s="39">
        <v>0</v>
      </c>
      <c r="J151" s="39">
        <v>0</v>
      </c>
      <c r="K151" s="42" t="s">
        <v>87</v>
      </c>
      <c r="L151" s="42" t="s">
        <v>97</v>
      </c>
      <c r="M151" s="42" t="s">
        <v>1175</v>
      </c>
      <c r="N151" s="42" t="s">
        <v>1169</v>
      </c>
      <c r="O151" s="42" t="s">
        <v>97</v>
      </c>
      <c r="P151" s="42" t="s">
        <v>222</v>
      </c>
      <c r="Q151" s="71" t="s">
        <v>1176</v>
      </c>
      <c r="R151" s="72">
        <v>373</v>
      </c>
      <c r="S151" s="72">
        <v>373</v>
      </c>
      <c r="T151" s="72">
        <v>18.498659517425999</v>
      </c>
      <c r="U151" s="41">
        <v>69</v>
      </c>
      <c r="V151" s="41">
        <v>373</v>
      </c>
      <c r="W151" s="71" t="s">
        <v>414</v>
      </c>
      <c r="X151" s="43">
        <v>69</v>
      </c>
      <c r="Y151" s="43" t="s">
        <v>166</v>
      </c>
      <c r="Z151" s="43">
        <v>69</v>
      </c>
      <c r="AA151" s="43" t="s">
        <v>167</v>
      </c>
      <c r="AB151" s="43" t="s">
        <v>168</v>
      </c>
    </row>
    <row r="152" spans="1:28" s="43" customFormat="1" ht="56.25" x14ac:dyDescent="0.2">
      <c r="A152" s="40" t="s">
        <v>86</v>
      </c>
      <c r="B152" s="41" t="s">
        <v>405</v>
      </c>
      <c r="C152" s="75" t="s">
        <v>406</v>
      </c>
      <c r="D152" s="75" t="s">
        <v>407</v>
      </c>
      <c r="E152" s="42" t="s">
        <v>408</v>
      </c>
      <c r="F152" s="39">
        <v>0</v>
      </c>
      <c r="G152" s="39">
        <v>0</v>
      </c>
      <c r="H152" s="39">
        <v>0</v>
      </c>
      <c r="I152" s="39">
        <v>0</v>
      </c>
      <c r="J152" s="39">
        <v>0</v>
      </c>
      <c r="K152" s="42" t="s">
        <v>87</v>
      </c>
      <c r="L152" s="42" t="s">
        <v>103</v>
      </c>
      <c r="M152" s="42" t="s">
        <v>1177</v>
      </c>
      <c r="N152" s="42" t="s">
        <v>1178</v>
      </c>
      <c r="O152" s="42" t="s">
        <v>103</v>
      </c>
      <c r="P152" s="42" t="s">
        <v>222</v>
      </c>
      <c r="Q152" s="71" t="s">
        <v>415</v>
      </c>
      <c r="R152" s="72">
        <v>2640</v>
      </c>
      <c r="S152" s="72">
        <v>2640</v>
      </c>
      <c r="T152" s="72">
        <v>22.310606060605998</v>
      </c>
      <c r="U152" s="41">
        <v>589</v>
      </c>
      <c r="V152" s="41">
        <v>2640</v>
      </c>
      <c r="W152" s="71" t="s">
        <v>413</v>
      </c>
      <c r="X152" s="43">
        <v>589</v>
      </c>
      <c r="Y152" s="43" t="s">
        <v>166</v>
      </c>
      <c r="Z152" s="43">
        <v>589</v>
      </c>
      <c r="AA152" s="43" t="s">
        <v>167</v>
      </c>
      <c r="AB152" s="43" t="s">
        <v>168</v>
      </c>
    </row>
    <row r="153" spans="1:28" s="43" customFormat="1" ht="56.25" x14ac:dyDescent="0.2">
      <c r="A153" s="40" t="s">
        <v>86</v>
      </c>
      <c r="B153" s="41" t="s">
        <v>405</v>
      </c>
      <c r="C153" s="75" t="s">
        <v>406</v>
      </c>
      <c r="D153" s="75" t="s">
        <v>407</v>
      </c>
      <c r="E153" s="42" t="s">
        <v>408</v>
      </c>
      <c r="F153" s="39">
        <v>0</v>
      </c>
      <c r="G153" s="39">
        <v>0</v>
      </c>
      <c r="H153" s="39">
        <v>0</v>
      </c>
      <c r="I153" s="39">
        <v>0</v>
      </c>
      <c r="J153" s="39">
        <v>0</v>
      </c>
      <c r="K153" s="42" t="s">
        <v>87</v>
      </c>
      <c r="L153" s="42" t="s">
        <v>105</v>
      </c>
      <c r="M153" s="42" t="s">
        <v>1179</v>
      </c>
      <c r="N153" s="42" t="s">
        <v>1180</v>
      </c>
      <c r="O153" s="42" t="s">
        <v>105</v>
      </c>
      <c r="P153" s="42" t="s">
        <v>222</v>
      </c>
      <c r="Q153" s="71" t="s">
        <v>415</v>
      </c>
      <c r="R153" s="72">
        <v>2640</v>
      </c>
      <c r="S153" s="72">
        <v>2640</v>
      </c>
      <c r="T153" s="72">
        <v>22.310606060605998</v>
      </c>
      <c r="U153" s="41">
        <v>589</v>
      </c>
      <c r="V153" s="41">
        <v>2640</v>
      </c>
      <c r="W153" s="71" t="s">
        <v>413</v>
      </c>
      <c r="X153" s="43">
        <v>589</v>
      </c>
      <c r="Y153" s="43" t="s">
        <v>166</v>
      </c>
      <c r="Z153" s="43">
        <v>589</v>
      </c>
      <c r="AA153" s="43" t="s">
        <v>167</v>
      </c>
      <c r="AB153" s="43" t="s">
        <v>168</v>
      </c>
    </row>
    <row r="154" spans="1:28" s="43" customFormat="1" ht="56.25" x14ac:dyDescent="0.2">
      <c r="A154" s="40" t="s">
        <v>86</v>
      </c>
      <c r="B154" s="41" t="s">
        <v>405</v>
      </c>
      <c r="C154" s="75" t="s">
        <v>406</v>
      </c>
      <c r="D154" s="75" t="s">
        <v>407</v>
      </c>
      <c r="E154" s="42" t="s">
        <v>408</v>
      </c>
      <c r="F154" s="39">
        <v>0</v>
      </c>
      <c r="G154" s="39">
        <v>0</v>
      </c>
      <c r="H154" s="39">
        <v>0</v>
      </c>
      <c r="I154" s="39">
        <v>0</v>
      </c>
      <c r="J154" s="39">
        <v>0</v>
      </c>
      <c r="K154" s="42" t="s">
        <v>87</v>
      </c>
      <c r="L154" s="42" t="s">
        <v>118</v>
      </c>
      <c r="M154" s="42" t="s">
        <v>416</v>
      </c>
      <c r="N154" s="71" t="s">
        <v>244</v>
      </c>
      <c r="O154" s="42" t="s">
        <v>118</v>
      </c>
      <c r="P154" s="71" t="s">
        <v>222</v>
      </c>
      <c r="Q154" s="71" t="s">
        <v>1181</v>
      </c>
      <c r="R154" s="72">
        <v>4960</v>
      </c>
      <c r="S154" s="72">
        <v>4960</v>
      </c>
      <c r="T154" s="72">
        <v>23.830645161290001</v>
      </c>
      <c r="U154" s="41">
        <v>1182</v>
      </c>
      <c r="V154" s="41">
        <v>4960</v>
      </c>
      <c r="W154" s="71" t="s">
        <v>413</v>
      </c>
      <c r="X154" s="43">
        <v>1182</v>
      </c>
      <c r="Y154" s="43" t="s">
        <v>166</v>
      </c>
      <c r="Z154" s="43">
        <v>1182</v>
      </c>
      <c r="AA154" s="43" t="s">
        <v>167</v>
      </c>
      <c r="AB154" s="43" t="s">
        <v>168</v>
      </c>
    </row>
    <row r="155" spans="1:28" s="43" customFormat="1" ht="56.25" x14ac:dyDescent="0.2">
      <c r="A155" s="40" t="s">
        <v>86</v>
      </c>
      <c r="B155" s="41" t="s">
        <v>405</v>
      </c>
      <c r="C155" s="75" t="s">
        <v>406</v>
      </c>
      <c r="D155" s="75" t="s">
        <v>407</v>
      </c>
      <c r="E155" s="42" t="s">
        <v>408</v>
      </c>
      <c r="F155" s="39">
        <v>0</v>
      </c>
      <c r="G155" s="39">
        <v>0</v>
      </c>
      <c r="H155" s="39">
        <v>0</v>
      </c>
      <c r="I155" s="39">
        <v>0</v>
      </c>
      <c r="J155" s="39">
        <v>0</v>
      </c>
      <c r="K155" s="42" t="s">
        <v>87</v>
      </c>
      <c r="L155" s="42" t="s">
        <v>119</v>
      </c>
      <c r="M155" s="42" t="s">
        <v>1182</v>
      </c>
      <c r="N155" s="71" t="s">
        <v>244</v>
      </c>
      <c r="O155" s="42" t="s">
        <v>119</v>
      </c>
      <c r="P155" s="71" t="s">
        <v>222</v>
      </c>
      <c r="Q155" s="71" t="s">
        <v>417</v>
      </c>
      <c r="R155" s="72">
        <v>4960</v>
      </c>
      <c r="S155" s="72">
        <v>4960</v>
      </c>
      <c r="T155" s="72">
        <v>23.830645161290001</v>
      </c>
      <c r="U155" s="41">
        <v>1182</v>
      </c>
      <c r="V155" s="41">
        <v>4960</v>
      </c>
      <c r="W155" s="71" t="s">
        <v>413</v>
      </c>
      <c r="X155" s="43">
        <v>1182</v>
      </c>
      <c r="Y155" s="43" t="s">
        <v>166</v>
      </c>
      <c r="Z155" s="43">
        <v>1182</v>
      </c>
      <c r="AA155" s="43" t="s">
        <v>167</v>
      </c>
      <c r="AB155" s="43" t="s">
        <v>168</v>
      </c>
    </row>
    <row r="156" spans="1:28" s="43" customFormat="1" ht="56.25" x14ac:dyDescent="0.2">
      <c r="A156" s="40" t="s">
        <v>86</v>
      </c>
      <c r="B156" s="41" t="s">
        <v>405</v>
      </c>
      <c r="C156" s="75" t="s">
        <v>406</v>
      </c>
      <c r="D156" s="75" t="s">
        <v>407</v>
      </c>
      <c r="E156" s="42" t="s">
        <v>408</v>
      </c>
      <c r="F156" s="39">
        <v>0</v>
      </c>
      <c r="G156" s="39">
        <v>0</v>
      </c>
      <c r="H156" s="39">
        <v>0</v>
      </c>
      <c r="I156" s="39">
        <v>0</v>
      </c>
      <c r="J156" s="39">
        <v>0</v>
      </c>
      <c r="K156" s="42" t="s">
        <v>87</v>
      </c>
      <c r="L156" s="42" t="s">
        <v>127</v>
      </c>
      <c r="M156" s="42" t="s">
        <v>1183</v>
      </c>
      <c r="N156" s="71" t="s">
        <v>1184</v>
      </c>
      <c r="O156" s="42" t="s">
        <v>127</v>
      </c>
      <c r="P156" s="71" t="s">
        <v>222</v>
      </c>
      <c r="Q156" s="71" t="s">
        <v>418</v>
      </c>
      <c r="R156" s="72">
        <v>24</v>
      </c>
      <c r="S156" s="72">
        <v>24</v>
      </c>
      <c r="T156" s="72">
        <v>25</v>
      </c>
      <c r="U156" s="41">
        <v>6</v>
      </c>
      <c r="V156" s="41">
        <v>24</v>
      </c>
      <c r="W156" s="71" t="s">
        <v>1185</v>
      </c>
      <c r="X156" s="43">
        <v>6</v>
      </c>
      <c r="Y156" s="43" t="s">
        <v>166</v>
      </c>
      <c r="Z156" s="43">
        <v>6</v>
      </c>
      <c r="AA156" s="43" t="s">
        <v>167</v>
      </c>
      <c r="AB156" s="43" t="s">
        <v>168</v>
      </c>
    </row>
    <row r="157" spans="1:28" s="43" customFormat="1" ht="56.25" x14ac:dyDescent="0.2">
      <c r="A157" s="40" t="s">
        <v>86</v>
      </c>
      <c r="B157" s="41" t="s">
        <v>405</v>
      </c>
      <c r="C157" s="75" t="s">
        <v>406</v>
      </c>
      <c r="D157" s="75" t="s">
        <v>407</v>
      </c>
      <c r="E157" s="42" t="s">
        <v>408</v>
      </c>
      <c r="F157" s="39">
        <v>0</v>
      </c>
      <c r="G157" s="39">
        <v>0</v>
      </c>
      <c r="H157" s="39">
        <v>0</v>
      </c>
      <c r="I157" s="39">
        <v>0</v>
      </c>
      <c r="J157" s="39">
        <v>0</v>
      </c>
      <c r="K157" s="42" t="s">
        <v>87</v>
      </c>
      <c r="L157" s="42" t="s">
        <v>129</v>
      </c>
      <c r="M157" s="42" t="s">
        <v>1186</v>
      </c>
      <c r="N157" s="71" t="s">
        <v>1187</v>
      </c>
      <c r="O157" s="42" t="s">
        <v>129</v>
      </c>
      <c r="P157" s="71" t="s">
        <v>222</v>
      </c>
      <c r="Q157" s="71" t="s">
        <v>1188</v>
      </c>
      <c r="R157" s="72">
        <v>24</v>
      </c>
      <c r="S157" s="72">
        <v>24</v>
      </c>
      <c r="T157" s="72">
        <v>25</v>
      </c>
      <c r="U157" s="41">
        <v>6</v>
      </c>
      <c r="V157" s="41">
        <v>24</v>
      </c>
      <c r="W157" s="71" t="s">
        <v>1185</v>
      </c>
      <c r="X157" s="43">
        <v>6</v>
      </c>
      <c r="Y157" s="43" t="s">
        <v>166</v>
      </c>
      <c r="Z157" s="43">
        <v>6</v>
      </c>
      <c r="AA157" s="43" t="s">
        <v>167</v>
      </c>
      <c r="AB157" s="43" t="s">
        <v>168</v>
      </c>
    </row>
    <row r="158" spans="1:28" s="43" customFormat="1" ht="56.25" x14ac:dyDescent="0.2">
      <c r="A158" s="40" t="s">
        <v>86</v>
      </c>
      <c r="B158" s="41" t="s">
        <v>405</v>
      </c>
      <c r="C158" s="75" t="s">
        <v>406</v>
      </c>
      <c r="D158" s="75" t="s">
        <v>407</v>
      </c>
      <c r="E158" s="42" t="s">
        <v>408</v>
      </c>
      <c r="F158" s="39">
        <v>0</v>
      </c>
      <c r="G158" s="39">
        <v>0</v>
      </c>
      <c r="H158" s="39">
        <v>0</v>
      </c>
      <c r="I158" s="39">
        <v>0</v>
      </c>
      <c r="J158" s="39">
        <v>0</v>
      </c>
      <c r="K158" s="42" t="s">
        <v>87</v>
      </c>
      <c r="L158" s="42" t="s">
        <v>131</v>
      </c>
      <c r="M158" s="42" t="s">
        <v>419</v>
      </c>
      <c r="N158" s="71" t="s">
        <v>245</v>
      </c>
      <c r="O158" s="42" t="s">
        <v>131</v>
      </c>
      <c r="P158" s="71" t="s">
        <v>222</v>
      </c>
      <c r="Q158" s="71" t="s">
        <v>1189</v>
      </c>
      <c r="R158" s="72">
        <v>3</v>
      </c>
      <c r="S158" s="72">
        <v>3</v>
      </c>
      <c r="T158" s="72">
        <v>33.333333333333002</v>
      </c>
      <c r="U158" s="41">
        <v>1</v>
      </c>
      <c r="V158" s="41">
        <v>3</v>
      </c>
      <c r="W158" s="71" t="s">
        <v>1190</v>
      </c>
      <c r="X158" s="43">
        <v>1</v>
      </c>
      <c r="Y158" s="43" t="s">
        <v>166</v>
      </c>
      <c r="Z158" s="43">
        <v>1</v>
      </c>
      <c r="AA158" s="43" t="s">
        <v>167</v>
      </c>
      <c r="AB158" s="43" t="s">
        <v>168</v>
      </c>
    </row>
    <row r="159" spans="1:28" s="43" customFormat="1" ht="56.25" x14ac:dyDescent="0.2">
      <c r="A159" s="40" t="s">
        <v>86</v>
      </c>
      <c r="B159" s="41" t="s">
        <v>405</v>
      </c>
      <c r="C159" s="75" t="s">
        <v>406</v>
      </c>
      <c r="D159" s="75" t="s">
        <v>407</v>
      </c>
      <c r="E159" s="42" t="s">
        <v>408</v>
      </c>
      <c r="F159" s="39">
        <v>0</v>
      </c>
      <c r="G159" s="39">
        <v>0</v>
      </c>
      <c r="H159" s="39">
        <v>0</v>
      </c>
      <c r="I159" s="39">
        <v>0</v>
      </c>
      <c r="J159" s="39">
        <v>0</v>
      </c>
      <c r="K159" s="42" t="s">
        <v>87</v>
      </c>
      <c r="L159" s="42" t="s">
        <v>133</v>
      </c>
      <c r="M159" s="42" t="s">
        <v>1191</v>
      </c>
      <c r="N159" s="71" t="s">
        <v>245</v>
      </c>
      <c r="O159" s="42" t="s">
        <v>133</v>
      </c>
      <c r="P159" s="71" t="s">
        <v>222</v>
      </c>
      <c r="Q159" s="71" t="s">
        <v>1192</v>
      </c>
      <c r="R159" s="72">
        <v>3</v>
      </c>
      <c r="S159" s="72">
        <v>3</v>
      </c>
      <c r="T159" s="72">
        <v>33.333333333333002</v>
      </c>
      <c r="U159" s="41">
        <v>1</v>
      </c>
      <c r="V159" s="41">
        <v>3</v>
      </c>
      <c r="W159" s="71" t="s">
        <v>1190</v>
      </c>
      <c r="X159" s="43">
        <v>1</v>
      </c>
      <c r="Y159" s="43" t="s">
        <v>166</v>
      </c>
      <c r="Z159" s="43">
        <v>1</v>
      </c>
      <c r="AA159" s="43" t="s">
        <v>167</v>
      </c>
      <c r="AB159" s="43" t="s">
        <v>168</v>
      </c>
    </row>
    <row r="160" spans="1:28" s="43" customFormat="1" ht="56.25" x14ac:dyDescent="0.2">
      <c r="A160" s="40" t="s">
        <v>86</v>
      </c>
      <c r="B160" s="41" t="s">
        <v>405</v>
      </c>
      <c r="C160" s="75" t="s">
        <v>406</v>
      </c>
      <c r="D160" s="75" t="s">
        <v>407</v>
      </c>
      <c r="E160" s="42" t="s">
        <v>408</v>
      </c>
      <c r="F160" s="39">
        <v>0</v>
      </c>
      <c r="G160" s="39">
        <v>0</v>
      </c>
      <c r="H160" s="39">
        <v>0</v>
      </c>
      <c r="I160" s="39">
        <v>0</v>
      </c>
      <c r="J160" s="39">
        <v>0</v>
      </c>
      <c r="K160" s="42" t="s">
        <v>87</v>
      </c>
      <c r="L160" s="42" t="s">
        <v>140</v>
      </c>
      <c r="M160" s="42" t="s">
        <v>1193</v>
      </c>
      <c r="N160" s="42" t="s">
        <v>420</v>
      </c>
      <c r="O160" s="42" t="s">
        <v>140</v>
      </c>
      <c r="P160" s="42" t="s">
        <v>222</v>
      </c>
      <c r="Q160" s="71" t="s">
        <v>1194</v>
      </c>
      <c r="R160" s="72">
        <v>325</v>
      </c>
      <c r="S160" s="72">
        <v>325</v>
      </c>
      <c r="T160" s="72">
        <v>29.538461538461998</v>
      </c>
      <c r="U160" s="41">
        <v>96</v>
      </c>
      <c r="V160" s="41">
        <v>325</v>
      </c>
      <c r="W160" s="71" t="s">
        <v>226</v>
      </c>
      <c r="X160" s="43">
        <v>96</v>
      </c>
      <c r="Y160" s="43" t="s">
        <v>166</v>
      </c>
      <c r="Z160" s="43">
        <v>96</v>
      </c>
      <c r="AA160" s="43" t="s">
        <v>167</v>
      </c>
      <c r="AB160" s="43" t="s">
        <v>168</v>
      </c>
    </row>
    <row r="161" spans="1:28" s="43" customFormat="1" ht="56.25" x14ac:dyDescent="0.2">
      <c r="A161" s="40" t="s">
        <v>86</v>
      </c>
      <c r="B161" s="41" t="s">
        <v>405</v>
      </c>
      <c r="C161" s="75" t="s">
        <v>406</v>
      </c>
      <c r="D161" s="75" t="s">
        <v>407</v>
      </c>
      <c r="E161" s="42" t="s">
        <v>408</v>
      </c>
      <c r="F161" s="39">
        <v>0</v>
      </c>
      <c r="G161" s="39">
        <v>0</v>
      </c>
      <c r="H161" s="39">
        <v>0</v>
      </c>
      <c r="I161" s="39">
        <v>0</v>
      </c>
      <c r="J161" s="39">
        <v>0</v>
      </c>
      <c r="K161" s="42" t="s">
        <v>87</v>
      </c>
      <c r="L161" s="42" t="s">
        <v>141</v>
      </c>
      <c r="M161" s="42" t="s">
        <v>1195</v>
      </c>
      <c r="N161" s="71" t="s">
        <v>246</v>
      </c>
      <c r="O161" s="42" t="s">
        <v>141</v>
      </c>
      <c r="P161" s="42" t="s">
        <v>222</v>
      </c>
      <c r="Q161" s="71" t="s">
        <v>421</v>
      </c>
      <c r="R161" s="72">
        <v>325</v>
      </c>
      <c r="S161" s="72">
        <v>325</v>
      </c>
      <c r="T161" s="72">
        <v>29.538461538461998</v>
      </c>
      <c r="U161" s="41">
        <v>96</v>
      </c>
      <c r="V161" s="41">
        <v>325</v>
      </c>
      <c r="W161" s="71" t="s">
        <v>1196</v>
      </c>
      <c r="X161" s="43">
        <v>96</v>
      </c>
      <c r="Y161" s="43" t="s">
        <v>166</v>
      </c>
      <c r="Z161" s="43">
        <v>96</v>
      </c>
      <c r="AA161" s="43" t="s">
        <v>167</v>
      </c>
      <c r="AB161" s="43" t="s">
        <v>168</v>
      </c>
    </row>
    <row r="162" spans="1:28" s="43" customFormat="1" ht="56.25" x14ac:dyDescent="0.2">
      <c r="A162" s="40" t="s">
        <v>86</v>
      </c>
      <c r="B162" s="41" t="s">
        <v>422</v>
      </c>
      <c r="C162" s="75" t="s">
        <v>423</v>
      </c>
      <c r="D162" s="75" t="s">
        <v>424</v>
      </c>
      <c r="E162" s="42" t="s">
        <v>425</v>
      </c>
      <c r="F162" s="50">
        <v>585409.72</v>
      </c>
      <c r="G162" s="50">
        <v>635409.72</v>
      </c>
      <c r="H162" s="50">
        <v>0</v>
      </c>
      <c r="I162" s="50">
        <v>102493.75</v>
      </c>
      <c r="J162" s="50">
        <v>102493.75</v>
      </c>
      <c r="K162" s="42" t="s">
        <v>87</v>
      </c>
      <c r="L162" s="42" t="s">
        <v>27</v>
      </c>
      <c r="M162" s="42" t="s">
        <v>253</v>
      </c>
      <c r="N162" s="71" t="s">
        <v>1197</v>
      </c>
      <c r="O162" s="42" t="s">
        <v>27</v>
      </c>
      <c r="P162" s="42" t="s">
        <v>222</v>
      </c>
      <c r="Q162" s="71" t="s">
        <v>1198</v>
      </c>
      <c r="R162" s="77">
        <v>0</v>
      </c>
      <c r="S162" s="72">
        <v>0</v>
      </c>
      <c r="T162" s="72">
        <v>0</v>
      </c>
      <c r="U162" s="41">
        <v>0</v>
      </c>
      <c r="V162" s="41"/>
      <c r="W162" s="71" t="s">
        <v>426</v>
      </c>
      <c r="X162" s="43">
        <v>0</v>
      </c>
      <c r="Y162" s="43" t="s">
        <v>169</v>
      </c>
      <c r="AA162" s="43" t="s">
        <v>167</v>
      </c>
      <c r="AB162" s="43" t="s">
        <v>168</v>
      </c>
    </row>
    <row r="163" spans="1:28" s="43" customFormat="1" ht="56.25" x14ac:dyDescent="0.2">
      <c r="A163" s="40" t="s">
        <v>86</v>
      </c>
      <c r="B163" s="41" t="s">
        <v>422</v>
      </c>
      <c r="C163" s="75" t="s">
        <v>423</v>
      </c>
      <c r="D163" s="75" t="s">
        <v>424</v>
      </c>
      <c r="E163" s="42" t="s">
        <v>425</v>
      </c>
      <c r="F163" s="50">
        <v>585409.72</v>
      </c>
      <c r="G163" s="50">
        <v>635409.72</v>
      </c>
      <c r="H163" s="50">
        <v>0</v>
      </c>
      <c r="I163" s="50">
        <v>102493.75</v>
      </c>
      <c r="J163" s="50">
        <v>102493.75</v>
      </c>
      <c r="K163" s="42" t="s">
        <v>87</v>
      </c>
      <c r="L163" s="42" t="s">
        <v>88</v>
      </c>
      <c r="M163" s="42" t="s">
        <v>254</v>
      </c>
      <c r="N163" s="71" t="s">
        <v>205</v>
      </c>
      <c r="O163" s="42" t="s">
        <v>88</v>
      </c>
      <c r="P163" s="42" t="s">
        <v>222</v>
      </c>
      <c r="Q163" s="71" t="s">
        <v>206</v>
      </c>
      <c r="R163" s="77">
        <v>800</v>
      </c>
      <c r="S163" s="72">
        <v>800</v>
      </c>
      <c r="T163" s="72">
        <v>19.75</v>
      </c>
      <c r="U163" s="41">
        <v>158</v>
      </c>
      <c r="V163" s="41">
        <v>800</v>
      </c>
      <c r="W163" s="71" t="s">
        <v>117</v>
      </c>
      <c r="X163" s="43">
        <v>158</v>
      </c>
      <c r="Y163" s="43" t="s">
        <v>166</v>
      </c>
      <c r="Z163" s="43">
        <v>158</v>
      </c>
      <c r="AA163" s="43" t="s">
        <v>167</v>
      </c>
      <c r="AB163" s="43" t="s">
        <v>168</v>
      </c>
    </row>
    <row r="164" spans="1:28" s="43" customFormat="1" ht="56.25" x14ac:dyDescent="0.2">
      <c r="A164" s="40" t="s">
        <v>86</v>
      </c>
      <c r="B164" s="41" t="s">
        <v>422</v>
      </c>
      <c r="C164" s="75" t="s">
        <v>423</v>
      </c>
      <c r="D164" s="75" t="s">
        <v>424</v>
      </c>
      <c r="E164" s="42" t="s">
        <v>425</v>
      </c>
      <c r="F164" s="50">
        <v>0</v>
      </c>
      <c r="G164" s="50">
        <v>0</v>
      </c>
      <c r="H164" s="50">
        <v>0</v>
      </c>
      <c r="I164" s="50">
        <v>0</v>
      </c>
      <c r="J164" s="50">
        <v>0</v>
      </c>
      <c r="K164" s="42" t="s">
        <v>87</v>
      </c>
      <c r="L164" s="42" t="s">
        <v>89</v>
      </c>
      <c r="M164" s="42" t="s">
        <v>248</v>
      </c>
      <c r="N164" s="71" t="s">
        <v>427</v>
      </c>
      <c r="O164" s="42" t="s">
        <v>89</v>
      </c>
      <c r="P164" s="42" t="s">
        <v>222</v>
      </c>
      <c r="Q164" s="71" t="s">
        <v>207</v>
      </c>
      <c r="R164" s="77">
        <v>212</v>
      </c>
      <c r="S164" s="72">
        <v>212</v>
      </c>
      <c r="T164" s="72">
        <v>25</v>
      </c>
      <c r="U164" s="41">
        <v>53</v>
      </c>
      <c r="V164" s="41">
        <v>212</v>
      </c>
      <c r="W164" s="71" t="s">
        <v>215</v>
      </c>
      <c r="X164" s="43">
        <v>53</v>
      </c>
      <c r="Y164" s="43" t="s">
        <v>166</v>
      </c>
      <c r="Z164" s="43">
        <v>53</v>
      </c>
      <c r="AA164" s="43" t="s">
        <v>167</v>
      </c>
      <c r="AB164" s="43" t="s">
        <v>168</v>
      </c>
    </row>
    <row r="165" spans="1:28" s="43" customFormat="1" ht="56.25" x14ac:dyDescent="0.2">
      <c r="A165" s="40" t="s">
        <v>86</v>
      </c>
      <c r="B165" s="41" t="s">
        <v>422</v>
      </c>
      <c r="C165" s="75" t="s">
        <v>423</v>
      </c>
      <c r="D165" s="75" t="s">
        <v>424</v>
      </c>
      <c r="E165" s="42" t="s">
        <v>425</v>
      </c>
      <c r="F165" s="39">
        <v>0</v>
      </c>
      <c r="G165" s="39">
        <v>0</v>
      </c>
      <c r="H165" s="39">
        <v>0</v>
      </c>
      <c r="I165" s="39">
        <v>0</v>
      </c>
      <c r="J165" s="39">
        <v>0</v>
      </c>
      <c r="K165" s="42" t="s">
        <v>87</v>
      </c>
      <c r="L165" s="42" t="s">
        <v>91</v>
      </c>
      <c r="M165" s="42" t="s">
        <v>250</v>
      </c>
      <c r="N165" s="71" t="s">
        <v>251</v>
      </c>
      <c r="O165" s="42" t="s">
        <v>91</v>
      </c>
      <c r="P165" s="42" t="s">
        <v>222</v>
      </c>
      <c r="Q165" s="71" t="s">
        <v>206</v>
      </c>
      <c r="R165" s="72">
        <v>800</v>
      </c>
      <c r="S165" s="72">
        <v>800</v>
      </c>
      <c r="T165" s="72">
        <v>19.75</v>
      </c>
      <c r="U165" s="41">
        <v>158</v>
      </c>
      <c r="V165" s="41">
        <v>800</v>
      </c>
      <c r="W165" s="71" t="s">
        <v>117</v>
      </c>
      <c r="X165" s="43">
        <v>158</v>
      </c>
      <c r="Y165" s="43" t="s">
        <v>166</v>
      </c>
      <c r="Z165" s="43">
        <v>158</v>
      </c>
      <c r="AA165" s="43" t="s">
        <v>167</v>
      </c>
      <c r="AB165" s="43" t="s">
        <v>168</v>
      </c>
    </row>
    <row r="166" spans="1:28" s="43" customFormat="1" ht="78.75" x14ac:dyDescent="0.2">
      <c r="A166" s="40" t="s">
        <v>86</v>
      </c>
      <c r="B166" s="41" t="s">
        <v>422</v>
      </c>
      <c r="C166" s="75" t="s">
        <v>423</v>
      </c>
      <c r="D166" s="75" t="s">
        <v>424</v>
      </c>
      <c r="E166" s="42" t="s">
        <v>425</v>
      </c>
      <c r="F166" s="39">
        <v>0</v>
      </c>
      <c r="G166" s="39">
        <v>0</v>
      </c>
      <c r="H166" s="39">
        <v>0</v>
      </c>
      <c r="I166" s="39">
        <v>0</v>
      </c>
      <c r="J166" s="39">
        <v>0</v>
      </c>
      <c r="K166" s="42" t="s">
        <v>87</v>
      </c>
      <c r="L166" s="42" t="s">
        <v>92</v>
      </c>
      <c r="M166" s="42" t="s">
        <v>1199</v>
      </c>
      <c r="N166" s="71" t="s">
        <v>210</v>
      </c>
      <c r="O166" s="42" t="s">
        <v>92</v>
      </c>
      <c r="P166" s="42" t="s">
        <v>222</v>
      </c>
      <c r="Q166" s="71" t="s">
        <v>1200</v>
      </c>
      <c r="R166" s="72">
        <v>100</v>
      </c>
      <c r="S166" s="72">
        <v>100</v>
      </c>
      <c r="T166" s="72">
        <v>12</v>
      </c>
      <c r="U166" s="41">
        <v>12</v>
      </c>
      <c r="V166" s="41">
        <v>100</v>
      </c>
      <c r="W166" s="71" t="s">
        <v>216</v>
      </c>
      <c r="X166" s="43">
        <v>12</v>
      </c>
      <c r="Y166" s="43" t="s">
        <v>166</v>
      </c>
      <c r="Z166" s="43">
        <v>12</v>
      </c>
      <c r="AA166" s="43" t="s">
        <v>167</v>
      </c>
      <c r="AB166" s="43" t="s">
        <v>168</v>
      </c>
    </row>
    <row r="167" spans="1:28" s="43" customFormat="1" ht="56.25" x14ac:dyDescent="0.2">
      <c r="A167" s="40" t="s">
        <v>86</v>
      </c>
      <c r="B167" s="41" t="s">
        <v>422</v>
      </c>
      <c r="C167" s="75" t="s">
        <v>423</v>
      </c>
      <c r="D167" s="75" t="s">
        <v>424</v>
      </c>
      <c r="E167" s="42" t="s">
        <v>425</v>
      </c>
      <c r="F167" s="39">
        <v>0</v>
      </c>
      <c r="G167" s="39">
        <v>0</v>
      </c>
      <c r="H167" s="39">
        <v>0</v>
      </c>
      <c r="I167" s="39">
        <v>0</v>
      </c>
      <c r="J167" s="39">
        <v>0</v>
      </c>
      <c r="K167" s="42" t="s">
        <v>87</v>
      </c>
      <c r="L167" s="42" t="s">
        <v>99</v>
      </c>
      <c r="M167" s="42" t="s">
        <v>1201</v>
      </c>
      <c r="N167" s="71" t="s">
        <v>1202</v>
      </c>
      <c r="O167" s="42" t="s">
        <v>99</v>
      </c>
      <c r="P167" s="42" t="s">
        <v>222</v>
      </c>
      <c r="Q167" s="71" t="s">
        <v>208</v>
      </c>
      <c r="R167" s="77">
        <v>212</v>
      </c>
      <c r="S167" s="72">
        <v>212</v>
      </c>
      <c r="T167" s="72">
        <v>25</v>
      </c>
      <c r="U167" s="41">
        <v>53</v>
      </c>
      <c r="V167" s="41">
        <v>212</v>
      </c>
      <c r="W167" s="71" t="s">
        <v>161</v>
      </c>
      <c r="X167" s="43">
        <v>53</v>
      </c>
      <c r="Y167" s="43" t="s">
        <v>170</v>
      </c>
      <c r="Z167" s="43">
        <v>53</v>
      </c>
      <c r="AA167" s="43" t="s">
        <v>167</v>
      </c>
      <c r="AB167" s="43" t="s">
        <v>168</v>
      </c>
    </row>
    <row r="168" spans="1:28" s="43" customFormat="1" ht="56.25" x14ac:dyDescent="0.2">
      <c r="A168" s="40" t="s">
        <v>86</v>
      </c>
      <c r="B168" s="41" t="s">
        <v>422</v>
      </c>
      <c r="C168" s="75" t="s">
        <v>423</v>
      </c>
      <c r="D168" s="75" t="s">
        <v>424</v>
      </c>
      <c r="E168" s="42" t="s">
        <v>425</v>
      </c>
      <c r="F168" s="39">
        <v>0</v>
      </c>
      <c r="G168" s="39">
        <v>0</v>
      </c>
      <c r="H168" s="39">
        <v>0</v>
      </c>
      <c r="I168" s="39">
        <v>0</v>
      </c>
      <c r="J168" s="39">
        <v>0</v>
      </c>
      <c r="K168" s="42" t="s">
        <v>87</v>
      </c>
      <c r="L168" s="42" t="s">
        <v>106</v>
      </c>
      <c r="M168" s="42" t="s">
        <v>1203</v>
      </c>
      <c r="N168" s="71" t="s">
        <v>1204</v>
      </c>
      <c r="O168" s="42" t="s">
        <v>106</v>
      </c>
      <c r="P168" s="42" t="s">
        <v>222</v>
      </c>
      <c r="Q168" s="71" t="s">
        <v>208</v>
      </c>
      <c r="R168" s="77">
        <v>212</v>
      </c>
      <c r="S168" s="72">
        <v>212</v>
      </c>
      <c r="T168" s="72">
        <v>0</v>
      </c>
      <c r="U168" s="41">
        <v>0</v>
      </c>
      <c r="V168" s="41"/>
      <c r="W168" s="71" t="s">
        <v>161</v>
      </c>
      <c r="X168" s="43">
        <v>0</v>
      </c>
      <c r="Y168" s="43" t="s">
        <v>166</v>
      </c>
      <c r="AA168" s="43" t="s">
        <v>167</v>
      </c>
      <c r="AB168" s="43" t="s">
        <v>168</v>
      </c>
    </row>
    <row r="169" spans="1:28" s="43" customFormat="1" ht="56.25" x14ac:dyDescent="0.2">
      <c r="A169" s="40" t="s">
        <v>86</v>
      </c>
      <c r="B169" s="41" t="s">
        <v>422</v>
      </c>
      <c r="C169" s="75" t="s">
        <v>423</v>
      </c>
      <c r="D169" s="75" t="s">
        <v>424</v>
      </c>
      <c r="E169" s="42" t="s">
        <v>425</v>
      </c>
      <c r="F169" s="39">
        <v>0</v>
      </c>
      <c r="G169" s="39">
        <v>0</v>
      </c>
      <c r="H169" s="39">
        <v>0</v>
      </c>
      <c r="I169" s="39">
        <v>0</v>
      </c>
      <c r="J169" s="39">
        <v>0</v>
      </c>
      <c r="K169" s="42" t="s">
        <v>87</v>
      </c>
      <c r="L169" s="42" t="s">
        <v>107</v>
      </c>
      <c r="M169" s="42" t="s">
        <v>1205</v>
      </c>
      <c r="N169" s="71" t="s">
        <v>249</v>
      </c>
      <c r="O169" s="42" t="s">
        <v>107</v>
      </c>
      <c r="P169" s="42" t="s">
        <v>222</v>
      </c>
      <c r="Q169" s="71" t="s">
        <v>209</v>
      </c>
      <c r="R169" s="77">
        <v>50</v>
      </c>
      <c r="S169" s="72">
        <v>50</v>
      </c>
      <c r="T169" s="72">
        <v>20</v>
      </c>
      <c r="U169" s="41">
        <v>10</v>
      </c>
      <c r="V169" s="41">
        <v>50</v>
      </c>
      <c r="W169" s="71" t="s">
        <v>162</v>
      </c>
      <c r="X169" s="43">
        <v>10</v>
      </c>
      <c r="Y169" s="43" t="s">
        <v>166</v>
      </c>
      <c r="Z169" s="43">
        <v>10</v>
      </c>
      <c r="AA169" s="43" t="s">
        <v>167</v>
      </c>
      <c r="AB169" s="43" t="s">
        <v>168</v>
      </c>
    </row>
    <row r="170" spans="1:28" s="43" customFormat="1" ht="56.25" x14ac:dyDescent="0.2">
      <c r="A170" s="40" t="s">
        <v>86</v>
      </c>
      <c r="B170" s="41" t="s">
        <v>422</v>
      </c>
      <c r="C170" s="75" t="s">
        <v>423</v>
      </c>
      <c r="D170" s="75" t="s">
        <v>424</v>
      </c>
      <c r="E170" s="42" t="s">
        <v>425</v>
      </c>
      <c r="F170" s="39">
        <v>0</v>
      </c>
      <c r="G170" s="39">
        <v>0</v>
      </c>
      <c r="H170" s="39">
        <v>0</v>
      </c>
      <c r="I170" s="39">
        <v>0</v>
      </c>
      <c r="J170" s="39">
        <v>0</v>
      </c>
      <c r="K170" s="42" t="s">
        <v>87</v>
      </c>
      <c r="L170" s="42" t="s">
        <v>108</v>
      </c>
      <c r="M170" s="42" t="s">
        <v>1206</v>
      </c>
      <c r="N170" s="71" t="s">
        <v>211</v>
      </c>
      <c r="O170" s="42" t="s">
        <v>108</v>
      </c>
      <c r="P170" s="42" t="s">
        <v>222</v>
      </c>
      <c r="Q170" s="71" t="s">
        <v>212</v>
      </c>
      <c r="R170" s="77">
        <v>10</v>
      </c>
      <c r="S170" s="72">
        <v>10</v>
      </c>
      <c r="T170" s="72">
        <v>30</v>
      </c>
      <c r="U170" s="41">
        <v>3</v>
      </c>
      <c r="V170" s="41">
        <v>10</v>
      </c>
      <c r="W170" s="71" t="s">
        <v>151</v>
      </c>
      <c r="X170" s="43">
        <v>3</v>
      </c>
      <c r="Y170" s="43" t="s">
        <v>166</v>
      </c>
      <c r="Z170" s="43">
        <v>3</v>
      </c>
      <c r="AA170" s="43" t="s">
        <v>167</v>
      </c>
      <c r="AB170" s="43" t="s">
        <v>168</v>
      </c>
    </row>
    <row r="171" spans="1:28" s="43" customFormat="1" ht="56.25" x14ac:dyDescent="0.2">
      <c r="A171" s="40" t="s">
        <v>86</v>
      </c>
      <c r="B171" s="41" t="s">
        <v>422</v>
      </c>
      <c r="C171" s="75" t="s">
        <v>423</v>
      </c>
      <c r="D171" s="75" t="s">
        <v>424</v>
      </c>
      <c r="E171" s="42" t="s">
        <v>425</v>
      </c>
      <c r="F171" s="39">
        <v>0</v>
      </c>
      <c r="G171" s="39">
        <v>0</v>
      </c>
      <c r="H171" s="39">
        <v>0</v>
      </c>
      <c r="I171" s="39">
        <v>0</v>
      </c>
      <c r="J171" s="39">
        <v>0</v>
      </c>
      <c r="K171" s="42" t="s">
        <v>87</v>
      </c>
      <c r="L171" s="42" t="s">
        <v>109</v>
      </c>
      <c r="M171" s="42" t="s">
        <v>252</v>
      </c>
      <c r="N171" s="71" t="s">
        <v>1207</v>
      </c>
      <c r="O171" s="42" t="s">
        <v>109</v>
      </c>
      <c r="P171" s="42" t="s">
        <v>222</v>
      </c>
      <c r="Q171" s="71" t="s">
        <v>209</v>
      </c>
      <c r="R171" s="77">
        <v>2</v>
      </c>
      <c r="S171" s="72">
        <v>2</v>
      </c>
      <c r="T171" s="72">
        <v>0</v>
      </c>
      <c r="U171" s="41">
        <v>0</v>
      </c>
      <c r="V171" s="41"/>
      <c r="W171" s="71" t="s">
        <v>162</v>
      </c>
      <c r="X171" s="43">
        <v>0</v>
      </c>
      <c r="Y171" s="43" t="s">
        <v>170</v>
      </c>
      <c r="AA171" s="43" t="s">
        <v>167</v>
      </c>
      <c r="AB171" s="43" t="s">
        <v>168</v>
      </c>
    </row>
    <row r="172" spans="1:28" s="43" customFormat="1" ht="45" x14ac:dyDescent="0.2">
      <c r="A172" s="40" t="s">
        <v>86</v>
      </c>
      <c r="B172" s="41" t="s">
        <v>428</v>
      </c>
      <c r="C172" s="75" t="s">
        <v>429</v>
      </c>
      <c r="D172" s="75" t="s">
        <v>430</v>
      </c>
      <c r="E172" s="42" t="s">
        <v>431</v>
      </c>
      <c r="F172" s="50">
        <v>1416790.66</v>
      </c>
      <c r="G172" s="50">
        <v>1466790.66</v>
      </c>
      <c r="H172" s="50">
        <v>0</v>
      </c>
      <c r="I172" s="50">
        <v>231759.95</v>
      </c>
      <c r="J172" s="50">
        <v>231759.95</v>
      </c>
      <c r="K172" s="42" t="s">
        <v>87</v>
      </c>
      <c r="L172" s="42" t="s">
        <v>27</v>
      </c>
      <c r="M172" s="42" t="s">
        <v>1208</v>
      </c>
      <c r="N172" s="78" t="s">
        <v>1209</v>
      </c>
      <c r="O172" s="42" t="s">
        <v>27</v>
      </c>
      <c r="P172" s="71" t="s">
        <v>222</v>
      </c>
      <c r="Q172" s="71" t="s">
        <v>1210</v>
      </c>
      <c r="R172" s="72">
        <v>0</v>
      </c>
      <c r="S172" s="72">
        <v>0</v>
      </c>
      <c r="T172" s="72">
        <v>0</v>
      </c>
      <c r="U172" s="41">
        <v>0</v>
      </c>
      <c r="V172" s="41"/>
      <c r="W172" s="71" t="s">
        <v>798</v>
      </c>
      <c r="X172" s="43">
        <v>0</v>
      </c>
      <c r="Y172" s="43" t="s">
        <v>169</v>
      </c>
      <c r="AA172" s="43" t="s">
        <v>175</v>
      </c>
      <c r="AB172" s="43" t="s">
        <v>176</v>
      </c>
    </row>
    <row r="173" spans="1:28" s="43" customFormat="1" ht="45" x14ac:dyDescent="0.2">
      <c r="A173" s="40" t="s">
        <v>86</v>
      </c>
      <c r="B173" s="41" t="s">
        <v>428</v>
      </c>
      <c r="C173" s="75" t="s">
        <v>429</v>
      </c>
      <c r="D173" s="75" t="s">
        <v>430</v>
      </c>
      <c r="E173" s="42" t="s">
        <v>431</v>
      </c>
      <c r="F173" s="50">
        <v>1416790.66</v>
      </c>
      <c r="G173" s="50">
        <v>1466790.66</v>
      </c>
      <c r="H173" s="50">
        <v>0</v>
      </c>
      <c r="I173" s="50">
        <v>231759.95</v>
      </c>
      <c r="J173" s="50">
        <v>231759.95</v>
      </c>
      <c r="K173" s="42" t="s">
        <v>87</v>
      </c>
      <c r="L173" s="42" t="s">
        <v>88</v>
      </c>
      <c r="M173" s="42" t="s">
        <v>1211</v>
      </c>
      <c r="N173" s="78" t="s">
        <v>1212</v>
      </c>
      <c r="O173" s="42" t="s">
        <v>88</v>
      </c>
      <c r="P173" s="71" t="s">
        <v>222</v>
      </c>
      <c r="Q173" s="71" t="s">
        <v>1213</v>
      </c>
      <c r="R173" s="77">
        <v>0</v>
      </c>
      <c r="S173" s="72">
        <v>0</v>
      </c>
      <c r="T173" s="72">
        <v>0</v>
      </c>
      <c r="U173" s="41">
        <v>0</v>
      </c>
      <c r="V173" s="41"/>
      <c r="W173" s="71" t="s">
        <v>1214</v>
      </c>
      <c r="X173" s="43">
        <v>0</v>
      </c>
      <c r="Y173" s="43" t="s">
        <v>169</v>
      </c>
      <c r="AA173" s="43" t="s">
        <v>175</v>
      </c>
      <c r="AB173" s="43" t="s">
        <v>176</v>
      </c>
    </row>
    <row r="174" spans="1:28" s="43" customFormat="1" ht="67.5" x14ac:dyDescent="0.2">
      <c r="A174" s="40" t="s">
        <v>86</v>
      </c>
      <c r="B174" s="41" t="s">
        <v>428</v>
      </c>
      <c r="C174" s="75" t="s">
        <v>429</v>
      </c>
      <c r="D174" s="75" t="s">
        <v>430</v>
      </c>
      <c r="E174" s="42" t="s">
        <v>431</v>
      </c>
      <c r="F174" s="39">
        <v>0</v>
      </c>
      <c r="G174" s="39">
        <v>0</v>
      </c>
      <c r="H174" s="39">
        <v>0</v>
      </c>
      <c r="I174" s="39">
        <v>0</v>
      </c>
      <c r="J174" s="39">
        <v>0</v>
      </c>
      <c r="K174" s="42" t="s">
        <v>87</v>
      </c>
      <c r="L174" s="42" t="s">
        <v>89</v>
      </c>
      <c r="M174" s="42" t="s">
        <v>1215</v>
      </c>
      <c r="N174" s="71" t="s">
        <v>1216</v>
      </c>
      <c r="O174" s="42" t="s">
        <v>89</v>
      </c>
      <c r="P174" s="78" t="s">
        <v>222</v>
      </c>
      <c r="Q174" s="71" t="s">
        <v>1217</v>
      </c>
      <c r="R174" s="77">
        <v>1000</v>
      </c>
      <c r="S174" s="72">
        <v>1000</v>
      </c>
      <c r="T174" s="77">
        <v>0</v>
      </c>
      <c r="U174" s="41">
        <v>0</v>
      </c>
      <c r="V174" s="41"/>
      <c r="W174" s="71" t="s">
        <v>1218</v>
      </c>
      <c r="X174" s="43">
        <v>0</v>
      </c>
      <c r="Y174" s="43" t="s">
        <v>166</v>
      </c>
      <c r="AA174" s="43" t="s">
        <v>175</v>
      </c>
      <c r="AB174" s="43" t="s">
        <v>176</v>
      </c>
    </row>
    <row r="175" spans="1:28" s="43" customFormat="1" ht="56.25" x14ac:dyDescent="0.2">
      <c r="A175" s="40" t="s">
        <v>86</v>
      </c>
      <c r="B175" s="41" t="s">
        <v>428</v>
      </c>
      <c r="C175" s="75" t="s">
        <v>429</v>
      </c>
      <c r="D175" s="75" t="s">
        <v>430</v>
      </c>
      <c r="E175" s="42" t="s">
        <v>431</v>
      </c>
      <c r="F175" s="39">
        <v>0</v>
      </c>
      <c r="G175" s="39">
        <v>0</v>
      </c>
      <c r="H175" s="39">
        <v>0</v>
      </c>
      <c r="I175" s="39">
        <v>0</v>
      </c>
      <c r="J175" s="39">
        <v>0</v>
      </c>
      <c r="K175" s="42" t="s">
        <v>87</v>
      </c>
      <c r="L175" s="42" t="s">
        <v>91</v>
      </c>
      <c r="M175" s="42" t="s">
        <v>433</v>
      </c>
      <c r="N175" s="71" t="s">
        <v>1219</v>
      </c>
      <c r="O175" s="42" t="s">
        <v>91</v>
      </c>
      <c r="P175" s="78" t="s">
        <v>222</v>
      </c>
      <c r="Q175" s="71" t="s">
        <v>1220</v>
      </c>
      <c r="R175" s="77">
        <v>5</v>
      </c>
      <c r="S175" s="72">
        <v>5</v>
      </c>
      <c r="T175" s="77">
        <v>0</v>
      </c>
      <c r="U175" s="41">
        <v>0</v>
      </c>
      <c r="V175" s="41"/>
      <c r="W175" s="71" t="s">
        <v>1221</v>
      </c>
      <c r="X175" s="43">
        <v>0</v>
      </c>
      <c r="Y175" s="43" t="s">
        <v>170</v>
      </c>
      <c r="AA175" s="43" t="s">
        <v>175</v>
      </c>
      <c r="AB175" s="43" t="s">
        <v>176</v>
      </c>
    </row>
    <row r="176" spans="1:28" s="43" customFormat="1" ht="78.75" x14ac:dyDescent="0.2">
      <c r="A176" s="40" t="s">
        <v>86</v>
      </c>
      <c r="B176" s="41" t="s">
        <v>428</v>
      </c>
      <c r="C176" s="75" t="s">
        <v>429</v>
      </c>
      <c r="D176" s="75" t="s">
        <v>430</v>
      </c>
      <c r="E176" s="42" t="s">
        <v>431</v>
      </c>
      <c r="F176" s="39">
        <v>0</v>
      </c>
      <c r="G176" s="39">
        <v>0</v>
      </c>
      <c r="H176" s="39">
        <v>0</v>
      </c>
      <c r="I176" s="39">
        <v>0</v>
      </c>
      <c r="J176" s="39">
        <v>0</v>
      </c>
      <c r="K176" s="42" t="s">
        <v>87</v>
      </c>
      <c r="L176" s="42" t="s">
        <v>93</v>
      </c>
      <c r="M176" s="42" t="s">
        <v>1222</v>
      </c>
      <c r="N176" s="71" t="s">
        <v>1223</v>
      </c>
      <c r="O176" s="42" t="s">
        <v>93</v>
      </c>
      <c r="P176" s="78" t="s">
        <v>222</v>
      </c>
      <c r="Q176" s="71" t="s">
        <v>1224</v>
      </c>
      <c r="R176" s="77">
        <v>1000</v>
      </c>
      <c r="S176" s="72">
        <v>1000</v>
      </c>
      <c r="T176" s="77">
        <v>47</v>
      </c>
      <c r="U176" s="41">
        <v>470</v>
      </c>
      <c r="V176" s="41">
        <v>1000</v>
      </c>
      <c r="W176" s="71" t="s">
        <v>1218</v>
      </c>
      <c r="X176" s="43">
        <v>470</v>
      </c>
      <c r="Y176" s="43" t="s">
        <v>166</v>
      </c>
      <c r="Z176" s="43">
        <v>470</v>
      </c>
      <c r="AA176" s="43" t="s">
        <v>175</v>
      </c>
      <c r="AB176" s="43" t="s">
        <v>176</v>
      </c>
    </row>
    <row r="177" spans="1:28" s="43" customFormat="1" ht="56.25" x14ac:dyDescent="0.2">
      <c r="A177" s="40" t="s">
        <v>86</v>
      </c>
      <c r="B177" s="41" t="s">
        <v>428</v>
      </c>
      <c r="C177" s="75" t="s">
        <v>429</v>
      </c>
      <c r="D177" s="75" t="s">
        <v>430</v>
      </c>
      <c r="E177" s="42" t="s">
        <v>431</v>
      </c>
      <c r="F177" s="39">
        <v>0</v>
      </c>
      <c r="G177" s="39">
        <v>0</v>
      </c>
      <c r="H177" s="39">
        <v>0</v>
      </c>
      <c r="I177" s="39">
        <v>0</v>
      </c>
      <c r="J177" s="39">
        <v>0</v>
      </c>
      <c r="K177" s="42" t="s">
        <v>87</v>
      </c>
      <c r="L177" s="42" t="s">
        <v>94</v>
      </c>
      <c r="M177" s="42" t="s">
        <v>434</v>
      </c>
      <c r="N177" s="71" t="s">
        <v>1225</v>
      </c>
      <c r="O177" s="42" t="s">
        <v>94</v>
      </c>
      <c r="P177" s="78" t="s">
        <v>222</v>
      </c>
      <c r="Q177" s="71" t="s">
        <v>1226</v>
      </c>
      <c r="R177" s="77">
        <v>870</v>
      </c>
      <c r="S177" s="72">
        <v>870</v>
      </c>
      <c r="T177" s="77">
        <v>54.022988505747001</v>
      </c>
      <c r="U177" s="41">
        <v>470</v>
      </c>
      <c r="V177" s="41">
        <v>870</v>
      </c>
      <c r="W177" s="71" t="s">
        <v>404</v>
      </c>
      <c r="X177" s="43">
        <v>470</v>
      </c>
      <c r="Y177" s="43" t="s">
        <v>166</v>
      </c>
      <c r="Z177" s="43">
        <v>470</v>
      </c>
      <c r="AA177" s="43" t="s">
        <v>175</v>
      </c>
      <c r="AB177" s="43" t="s">
        <v>176</v>
      </c>
    </row>
    <row r="178" spans="1:28" s="43" customFormat="1" ht="45" x14ac:dyDescent="0.2">
      <c r="A178" s="40" t="s">
        <v>86</v>
      </c>
      <c r="B178" s="41" t="s">
        <v>428</v>
      </c>
      <c r="C178" s="75" t="s">
        <v>429</v>
      </c>
      <c r="D178" s="75" t="s">
        <v>430</v>
      </c>
      <c r="E178" s="42" t="s">
        <v>431</v>
      </c>
      <c r="F178" s="39">
        <v>0</v>
      </c>
      <c r="G178" s="39">
        <v>0</v>
      </c>
      <c r="H178" s="39">
        <v>0</v>
      </c>
      <c r="I178" s="39">
        <v>0</v>
      </c>
      <c r="J178" s="39">
        <v>0</v>
      </c>
      <c r="K178" s="42" t="s">
        <v>87</v>
      </c>
      <c r="L178" s="42" t="s">
        <v>95</v>
      </c>
      <c r="M178" s="42" t="s">
        <v>1227</v>
      </c>
      <c r="N178" s="71" t="s">
        <v>1228</v>
      </c>
      <c r="O178" s="42" t="s">
        <v>95</v>
      </c>
      <c r="P178" s="71" t="s">
        <v>222</v>
      </c>
      <c r="Q178" s="71" t="s">
        <v>1224</v>
      </c>
      <c r="R178" s="72">
        <v>720</v>
      </c>
      <c r="S178" s="72">
        <v>720</v>
      </c>
      <c r="T178" s="72">
        <v>0</v>
      </c>
      <c r="U178" s="41">
        <v>0</v>
      </c>
      <c r="V178" s="41"/>
      <c r="W178" s="71" t="s">
        <v>1218</v>
      </c>
      <c r="X178" s="43">
        <v>0</v>
      </c>
      <c r="Y178" s="43" t="s">
        <v>170</v>
      </c>
      <c r="AA178" s="43" t="s">
        <v>175</v>
      </c>
      <c r="AB178" s="43" t="s">
        <v>176</v>
      </c>
    </row>
    <row r="179" spans="1:28" s="43" customFormat="1" ht="45" x14ac:dyDescent="0.2">
      <c r="A179" s="40" t="s">
        <v>86</v>
      </c>
      <c r="B179" s="41" t="s">
        <v>428</v>
      </c>
      <c r="C179" s="75" t="s">
        <v>429</v>
      </c>
      <c r="D179" s="75" t="s">
        <v>430</v>
      </c>
      <c r="E179" s="42" t="s">
        <v>431</v>
      </c>
      <c r="F179" s="39">
        <v>0</v>
      </c>
      <c r="G179" s="39">
        <v>0</v>
      </c>
      <c r="H179" s="39">
        <v>0</v>
      </c>
      <c r="I179" s="39">
        <v>0</v>
      </c>
      <c r="J179" s="39">
        <v>0</v>
      </c>
      <c r="K179" s="42" t="s">
        <v>87</v>
      </c>
      <c r="L179" s="42" t="s">
        <v>111</v>
      </c>
      <c r="M179" s="42" t="s">
        <v>1229</v>
      </c>
      <c r="N179" s="71" t="s">
        <v>1230</v>
      </c>
      <c r="O179" s="42" t="s">
        <v>111</v>
      </c>
      <c r="P179" s="71" t="s">
        <v>222</v>
      </c>
      <c r="Q179" s="71" t="s">
        <v>1231</v>
      </c>
      <c r="R179" s="72">
        <v>8</v>
      </c>
      <c r="S179" s="72">
        <v>8</v>
      </c>
      <c r="T179" s="72">
        <v>0</v>
      </c>
      <c r="U179" s="41">
        <v>0</v>
      </c>
      <c r="V179" s="41"/>
      <c r="W179" s="71" t="s">
        <v>552</v>
      </c>
      <c r="X179" s="43">
        <v>0</v>
      </c>
      <c r="Y179" s="43" t="s">
        <v>166</v>
      </c>
      <c r="AA179" s="43" t="s">
        <v>175</v>
      </c>
      <c r="AB179" s="43" t="s">
        <v>176</v>
      </c>
    </row>
    <row r="180" spans="1:28" s="43" customFormat="1" ht="67.5" x14ac:dyDescent="0.2">
      <c r="A180" s="40" t="s">
        <v>86</v>
      </c>
      <c r="B180" s="41" t="s">
        <v>428</v>
      </c>
      <c r="C180" s="75" t="s">
        <v>429</v>
      </c>
      <c r="D180" s="75" t="s">
        <v>430</v>
      </c>
      <c r="E180" s="42" t="s">
        <v>431</v>
      </c>
      <c r="F180" s="39">
        <v>0</v>
      </c>
      <c r="G180" s="39">
        <v>0</v>
      </c>
      <c r="H180" s="39">
        <v>0</v>
      </c>
      <c r="I180" s="39">
        <v>0</v>
      </c>
      <c r="J180" s="39">
        <v>0</v>
      </c>
      <c r="K180" s="42" t="s">
        <v>87</v>
      </c>
      <c r="L180" s="42" t="s">
        <v>96</v>
      </c>
      <c r="M180" s="42" t="s">
        <v>1232</v>
      </c>
      <c r="N180" s="71" t="s">
        <v>1233</v>
      </c>
      <c r="O180" s="42" t="s">
        <v>96</v>
      </c>
      <c r="P180" s="71" t="s">
        <v>222</v>
      </c>
      <c r="Q180" s="71" t="s">
        <v>1224</v>
      </c>
      <c r="R180" s="77">
        <v>6000</v>
      </c>
      <c r="S180" s="72">
        <v>6000</v>
      </c>
      <c r="T180" s="72">
        <v>5.3333333333333002</v>
      </c>
      <c r="U180" s="41">
        <v>320</v>
      </c>
      <c r="V180" s="41">
        <v>6000</v>
      </c>
      <c r="W180" s="71" t="s">
        <v>1218</v>
      </c>
      <c r="X180" s="43">
        <v>320</v>
      </c>
      <c r="Y180" s="43" t="s">
        <v>166</v>
      </c>
      <c r="Z180" s="43">
        <v>320</v>
      </c>
      <c r="AA180" s="43" t="s">
        <v>175</v>
      </c>
      <c r="AB180" s="43" t="s">
        <v>176</v>
      </c>
    </row>
    <row r="181" spans="1:28" s="43" customFormat="1" ht="56.25" x14ac:dyDescent="0.2">
      <c r="A181" s="40" t="s">
        <v>86</v>
      </c>
      <c r="B181" s="41" t="s">
        <v>428</v>
      </c>
      <c r="C181" s="75" t="s">
        <v>429</v>
      </c>
      <c r="D181" s="75" t="s">
        <v>430</v>
      </c>
      <c r="E181" s="42" t="s">
        <v>431</v>
      </c>
      <c r="F181" s="39">
        <v>0</v>
      </c>
      <c r="G181" s="50">
        <v>0</v>
      </c>
      <c r="H181" s="50">
        <v>0</v>
      </c>
      <c r="I181" s="50">
        <v>0</v>
      </c>
      <c r="J181" s="50">
        <v>0</v>
      </c>
      <c r="K181" s="42" t="s">
        <v>87</v>
      </c>
      <c r="L181" s="42" t="s">
        <v>97</v>
      </c>
      <c r="M181" s="42" t="s">
        <v>1234</v>
      </c>
      <c r="N181" s="71" t="s">
        <v>1235</v>
      </c>
      <c r="O181" s="42" t="s">
        <v>97</v>
      </c>
      <c r="P181" s="71" t="s">
        <v>222</v>
      </c>
      <c r="Q181" s="71" t="s">
        <v>1236</v>
      </c>
      <c r="R181" s="77">
        <v>3000</v>
      </c>
      <c r="S181" s="72">
        <v>3000</v>
      </c>
      <c r="T181" s="72">
        <v>10.666666666667</v>
      </c>
      <c r="U181" s="41">
        <v>320</v>
      </c>
      <c r="V181" s="41">
        <v>3000</v>
      </c>
      <c r="W181" s="71" t="s">
        <v>402</v>
      </c>
      <c r="X181" s="43">
        <v>320</v>
      </c>
      <c r="Y181" s="43" t="s">
        <v>166</v>
      </c>
      <c r="Z181" s="43">
        <v>320</v>
      </c>
      <c r="AA181" s="43" t="s">
        <v>175</v>
      </c>
      <c r="AB181" s="43" t="s">
        <v>176</v>
      </c>
    </row>
    <row r="182" spans="1:28" s="43" customFormat="1" ht="101.25" x14ac:dyDescent="0.2">
      <c r="A182" s="40" t="s">
        <v>86</v>
      </c>
      <c r="B182" s="41" t="s">
        <v>428</v>
      </c>
      <c r="C182" s="75" t="s">
        <v>429</v>
      </c>
      <c r="D182" s="75" t="s">
        <v>430</v>
      </c>
      <c r="E182" s="42" t="s">
        <v>431</v>
      </c>
      <c r="F182" s="50">
        <v>0</v>
      </c>
      <c r="G182" s="50">
        <v>0</v>
      </c>
      <c r="H182" s="50">
        <v>0</v>
      </c>
      <c r="I182" s="50">
        <v>0</v>
      </c>
      <c r="J182" s="50">
        <v>0</v>
      </c>
      <c r="K182" s="42" t="s">
        <v>87</v>
      </c>
      <c r="L182" s="42" t="s">
        <v>103</v>
      </c>
      <c r="M182" s="42" t="s">
        <v>1237</v>
      </c>
      <c r="N182" s="71" t="s">
        <v>1238</v>
      </c>
      <c r="O182" s="42" t="s">
        <v>103</v>
      </c>
      <c r="P182" s="71" t="s">
        <v>222</v>
      </c>
      <c r="Q182" s="71" t="s">
        <v>1224</v>
      </c>
      <c r="R182" s="77">
        <v>1800</v>
      </c>
      <c r="S182" s="72">
        <v>1800</v>
      </c>
      <c r="T182" s="72">
        <v>76.277777777777999</v>
      </c>
      <c r="U182" s="41">
        <v>1373</v>
      </c>
      <c r="V182" s="41">
        <v>1800</v>
      </c>
      <c r="W182" s="71" t="s">
        <v>1218</v>
      </c>
      <c r="X182" s="43">
        <v>1373</v>
      </c>
      <c r="Y182" s="43" t="s">
        <v>166</v>
      </c>
      <c r="Z182" s="43">
        <v>1373</v>
      </c>
      <c r="AA182" s="43" t="s">
        <v>175</v>
      </c>
      <c r="AB182" s="43" t="s">
        <v>176</v>
      </c>
    </row>
    <row r="183" spans="1:28" s="43" customFormat="1" ht="56.25" x14ac:dyDescent="0.2">
      <c r="A183" s="40" t="s">
        <v>86</v>
      </c>
      <c r="B183" s="41" t="s">
        <v>428</v>
      </c>
      <c r="C183" s="75" t="s">
        <v>429</v>
      </c>
      <c r="D183" s="75" t="s">
        <v>430</v>
      </c>
      <c r="E183" s="42" t="s">
        <v>431</v>
      </c>
      <c r="F183" s="39">
        <v>0</v>
      </c>
      <c r="G183" s="39">
        <v>0</v>
      </c>
      <c r="H183" s="39">
        <v>0</v>
      </c>
      <c r="I183" s="39">
        <v>0</v>
      </c>
      <c r="J183" s="39">
        <v>0</v>
      </c>
      <c r="K183" s="42" t="s">
        <v>87</v>
      </c>
      <c r="L183" s="42" t="s">
        <v>105</v>
      </c>
      <c r="M183" s="42" t="s">
        <v>1239</v>
      </c>
      <c r="N183" s="71" t="s">
        <v>1240</v>
      </c>
      <c r="O183" s="42" t="s">
        <v>105</v>
      </c>
      <c r="P183" s="71" t="s">
        <v>222</v>
      </c>
      <c r="Q183" s="71" t="s">
        <v>1241</v>
      </c>
      <c r="R183" s="77">
        <v>1600</v>
      </c>
      <c r="S183" s="72">
        <v>1600</v>
      </c>
      <c r="T183" s="72">
        <v>0</v>
      </c>
      <c r="U183" s="41">
        <v>0</v>
      </c>
      <c r="V183" s="41"/>
      <c r="W183" s="71" t="s">
        <v>1242</v>
      </c>
      <c r="X183" s="43">
        <v>0</v>
      </c>
      <c r="Y183" s="43" t="s">
        <v>166</v>
      </c>
      <c r="AA183" s="43" t="s">
        <v>175</v>
      </c>
      <c r="AB183" s="43" t="s">
        <v>176</v>
      </c>
    </row>
    <row r="184" spans="1:28" s="43" customFormat="1" ht="90" x14ac:dyDescent="0.2">
      <c r="A184" s="40" t="s">
        <v>86</v>
      </c>
      <c r="B184" s="41" t="s">
        <v>428</v>
      </c>
      <c r="C184" s="75" t="s">
        <v>429</v>
      </c>
      <c r="D184" s="75" t="s">
        <v>430</v>
      </c>
      <c r="E184" s="42" t="s">
        <v>431</v>
      </c>
      <c r="F184" s="39">
        <v>0</v>
      </c>
      <c r="G184" s="39">
        <v>0</v>
      </c>
      <c r="H184" s="39">
        <v>0</v>
      </c>
      <c r="I184" s="39">
        <v>0</v>
      </c>
      <c r="J184" s="39">
        <v>0</v>
      </c>
      <c r="K184" s="42" t="s">
        <v>87</v>
      </c>
      <c r="L184" s="42" t="s">
        <v>136</v>
      </c>
      <c r="M184" s="42" t="s">
        <v>1243</v>
      </c>
      <c r="N184" s="71" t="s">
        <v>1244</v>
      </c>
      <c r="O184" s="42" t="s">
        <v>136</v>
      </c>
      <c r="P184" s="71" t="s">
        <v>222</v>
      </c>
      <c r="Q184" s="71" t="s">
        <v>1245</v>
      </c>
      <c r="R184" s="72">
        <v>800</v>
      </c>
      <c r="S184" s="72">
        <v>800</v>
      </c>
      <c r="T184" s="72">
        <v>0</v>
      </c>
      <c r="U184" s="41">
        <v>0</v>
      </c>
      <c r="V184" s="41"/>
      <c r="W184" s="71" t="s">
        <v>1246</v>
      </c>
      <c r="X184" s="43">
        <v>0</v>
      </c>
      <c r="Y184" s="43" t="s">
        <v>170</v>
      </c>
      <c r="AA184" s="43" t="s">
        <v>175</v>
      </c>
      <c r="AB184" s="43" t="s">
        <v>176</v>
      </c>
    </row>
    <row r="185" spans="1:28" s="43" customFormat="1" ht="67.5" x14ac:dyDescent="0.2">
      <c r="A185" s="40" t="s">
        <v>86</v>
      </c>
      <c r="B185" s="41" t="s">
        <v>428</v>
      </c>
      <c r="C185" s="75" t="s">
        <v>429</v>
      </c>
      <c r="D185" s="75" t="s">
        <v>430</v>
      </c>
      <c r="E185" s="42" t="s">
        <v>431</v>
      </c>
      <c r="F185" s="39">
        <v>0</v>
      </c>
      <c r="G185" s="39">
        <v>0</v>
      </c>
      <c r="H185" s="39">
        <v>0</v>
      </c>
      <c r="I185" s="39">
        <v>0</v>
      </c>
      <c r="J185" s="39">
        <v>0</v>
      </c>
      <c r="K185" s="42" t="s">
        <v>87</v>
      </c>
      <c r="L185" s="42" t="s">
        <v>146</v>
      </c>
      <c r="M185" s="42" t="s">
        <v>1247</v>
      </c>
      <c r="N185" s="71" t="s">
        <v>1248</v>
      </c>
      <c r="O185" s="42" t="s">
        <v>146</v>
      </c>
      <c r="P185" s="71" t="s">
        <v>222</v>
      </c>
      <c r="Q185" s="71" t="s">
        <v>1249</v>
      </c>
      <c r="R185" s="77">
        <v>1000</v>
      </c>
      <c r="S185" s="72">
        <v>1000</v>
      </c>
      <c r="T185" s="72">
        <v>137.30000000000001</v>
      </c>
      <c r="U185" s="41">
        <v>1373</v>
      </c>
      <c r="V185" s="41">
        <v>1000</v>
      </c>
      <c r="W185" s="71" t="s">
        <v>402</v>
      </c>
      <c r="X185" s="43">
        <v>1373</v>
      </c>
      <c r="Y185" s="43" t="s">
        <v>166</v>
      </c>
      <c r="Z185" s="43">
        <v>1373</v>
      </c>
      <c r="AA185" s="43" t="s">
        <v>175</v>
      </c>
      <c r="AB185" s="43" t="s">
        <v>176</v>
      </c>
    </row>
    <row r="186" spans="1:28" s="43" customFormat="1" ht="45" x14ac:dyDescent="0.2">
      <c r="A186" s="40" t="s">
        <v>86</v>
      </c>
      <c r="B186" s="41" t="s">
        <v>428</v>
      </c>
      <c r="C186" s="75" t="s">
        <v>429</v>
      </c>
      <c r="D186" s="75" t="s">
        <v>430</v>
      </c>
      <c r="E186" s="42" t="s">
        <v>431</v>
      </c>
      <c r="F186" s="39">
        <v>0</v>
      </c>
      <c r="G186" s="39">
        <v>0</v>
      </c>
      <c r="H186" s="39">
        <v>0</v>
      </c>
      <c r="I186" s="39">
        <v>0</v>
      </c>
      <c r="J186" s="39">
        <v>0</v>
      </c>
      <c r="K186" s="42" t="s">
        <v>87</v>
      </c>
      <c r="L186" s="42" t="s">
        <v>118</v>
      </c>
      <c r="M186" s="42" t="s">
        <v>1250</v>
      </c>
      <c r="N186" s="71" t="s">
        <v>1251</v>
      </c>
      <c r="O186" s="42" t="s">
        <v>118</v>
      </c>
      <c r="P186" s="71" t="s">
        <v>222</v>
      </c>
      <c r="Q186" s="71" t="s">
        <v>1224</v>
      </c>
      <c r="R186" s="72">
        <v>800</v>
      </c>
      <c r="S186" s="72">
        <v>800</v>
      </c>
      <c r="T186" s="72">
        <v>15.5</v>
      </c>
      <c r="U186" s="41">
        <v>124</v>
      </c>
      <c r="V186" s="41">
        <v>800</v>
      </c>
      <c r="W186" s="71" t="s">
        <v>1218</v>
      </c>
      <c r="X186" s="43">
        <v>124</v>
      </c>
      <c r="Y186" s="43" t="s">
        <v>166</v>
      </c>
      <c r="Z186" s="43">
        <v>124</v>
      </c>
      <c r="AA186" s="43" t="s">
        <v>175</v>
      </c>
      <c r="AB186" s="43" t="s">
        <v>176</v>
      </c>
    </row>
    <row r="187" spans="1:28" s="43" customFormat="1" ht="45" x14ac:dyDescent="0.2">
      <c r="A187" s="40" t="s">
        <v>86</v>
      </c>
      <c r="B187" s="41" t="s">
        <v>428</v>
      </c>
      <c r="C187" s="75" t="s">
        <v>429</v>
      </c>
      <c r="D187" s="75" t="s">
        <v>430</v>
      </c>
      <c r="E187" s="42" t="s">
        <v>431</v>
      </c>
      <c r="F187" s="39">
        <v>0</v>
      </c>
      <c r="G187" s="50">
        <v>0</v>
      </c>
      <c r="H187" s="50">
        <v>0</v>
      </c>
      <c r="I187" s="50">
        <v>0</v>
      </c>
      <c r="J187" s="50">
        <v>0</v>
      </c>
      <c r="K187" s="42" t="s">
        <v>87</v>
      </c>
      <c r="L187" s="42" t="s">
        <v>119</v>
      </c>
      <c r="M187" s="42" t="s">
        <v>1250</v>
      </c>
      <c r="N187" s="42" t="s">
        <v>1251</v>
      </c>
      <c r="O187" s="42" t="s">
        <v>119</v>
      </c>
      <c r="P187" s="42" t="s">
        <v>222</v>
      </c>
      <c r="Q187" s="71" t="s">
        <v>1252</v>
      </c>
      <c r="R187" s="72">
        <v>700</v>
      </c>
      <c r="S187" s="72">
        <v>700</v>
      </c>
      <c r="T187" s="77">
        <v>17.714285714286</v>
      </c>
      <c r="U187" s="41">
        <v>124</v>
      </c>
      <c r="V187" s="41">
        <v>700</v>
      </c>
      <c r="W187" s="71" t="s">
        <v>1218</v>
      </c>
      <c r="X187" s="43">
        <v>124</v>
      </c>
      <c r="Y187" s="43" t="s">
        <v>166</v>
      </c>
      <c r="Z187" s="43">
        <v>124</v>
      </c>
      <c r="AA187" s="43" t="s">
        <v>175</v>
      </c>
      <c r="AB187" s="43" t="s">
        <v>176</v>
      </c>
    </row>
    <row r="188" spans="1:28" s="43" customFormat="1" ht="67.5" x14ac:dyDescent="0.2">
      <c r="A188" s="40" t="s">
        <v>86</v>
      </c>
      <c r="B188" s="41" t="s">
        <v>435</v>
      </c>
      <c r="C188" s="75" t="s">
        <v>436</v>
      </c>
      <c r="D188" s="75" t="s">
        <v>437</v>
      </c>
      <c r="E188" s="42" t="s">
        <v>438</v>
      </c>
      <c r="F188" s="50">
        <v>14859168.67</v>
      </c>
      <c r="G188" s="50">
        <v>15059168.67</v>
      </c>
      <c r="H188" s="50">
        <v>0</v>
      </c>
      <c r="I188" s="50">
        <v>736090.74</v>
      </c>
      <c r="J188" s="50">
        <v>736090.74</v>
      </c>
      <c r="K188" s="42" t="s">
        <v>87</v>
      </c>
      <c r="L188" s="42" t="s">
        <v>27</v>
      </c>
      <c r="M188" s="42" t="s">
        <v>1253</v>
      </c>
      <c r="N188" s="42" t="s">
        <v>1254</v>
      </c>
      <c r="O188" s="42" t="s">
        <v>27</v>
      </c>
      <c r="P188" s="42" t="s">
        <v>222</v>
      </c>
      <c r="Q188" s="71" t="s">
        <v>1255</v>
      </c>
      <c r="R188" s="72">
        <v>2800</v>
      </c>
      <c r="S188" s="72">
        <v>2800</v>
      </c>
      <c r="T188" s="77">
        <v>0</v>
      </c>
      <c r="U188" s="41">
        <v>0</v>
      </c>
      <c r="V188" s="41"/>
      <c r="W188" s="71" t="s">
        <v>217</v>
      </c>
      <c r="X188" s="43">
        <v>0</v>
      </c>
      <c r="Y188" s="43" t="s">
        <v>169</v>
      </c>
      <c r="AA188" s="43" t="s">
        <v>171</v>
      </c>
      <c r="AB188" s="43" t="s">
        <v>172</v>
      </c>
    </row>
    <row r="189" spans="1:28" s="43" customFormat="1" ht="90" x14ac:dyDescent="0.2">
      <c r="A189" s="40" t="s">
        <v>86</v>
      </c>
      <c r="B189" s="41" t="s">
        <v>435</v>
      </c>
      <c r="C189" s="75" t="s">
        <v>436</v>
      </c>
      <c r="D189" s="75" t="s">
        <v>437</v>
      </c>
      <c r="E189" s="42" t="s">
        <v>438</v>
      </c>
      <c r="F189" s="50">
        <v>14859168.67</v>
      </c>
      <c r="G189" s="50">
        <v>15059168.67</v>
      </c>
      <c r="H189" s="50">
        <v>0</v>
      </c>
      <c r="I189" s="50">
        <v>736090.74</v>
      </c>
      <c r="J189" s="50">
        <v>736090.74</v>
      </c>
      <c r="K189" s="42" t="s">
        <v>87</v>
      </c>
      <c r="L189" s="42" t="s">
        <v>88</v>
      </c>
      <c r="M189" s="42" t="s">
        <v>1256</v>
      </c>
      <c r="N189" s="42" t="s">
        <v>1257</v>
      </c>
      <c r="O189" s="42" t="s">
        <v>88</v>
      </c>
      <c r="P189" s="42" t="s">
        <v>222</v>
      </c>
      <c r="Q189" s="71" t="s">
        <v>1258</v>
      </c>
      <c r="R189" s="72">
        <v>2800</v>
      </c>
      <c r="S189" s="72">
        <v>2800</v>
      </c>
      <c r="T189" s="79">
        <v>0</v>
      </c>
      <c r="U189" s="41">
        <v>0</v>
      </c>
      <c r="V189" s="41"/>
      <c r="W189" s="71" t="s">
        <v>217</v>
      </c>
      <c r="X189" s="43">
        <v>0</v>
      </c>
      <c r="Y189" s="43" t="s">
        <v>169</v>
      </c>
      <c r="AA189" s="43" t="s">
        <v>171</v>
      </c>
      <c r="AB189" s="43" t="s">
        <v>172</v>
      </c>
    </row>
    <row r="190" spans="1:28" s="43" customFormat="1" ht="56.25" x14ac:dyDescent="0.2">
      <c r="A190" s="40" t="s">
        <v>86</v>
      </c>
      <c r="B190" s="41" t="s">
        <v>435</v>
      </c>
      <c r="C190" s="75" t="s">
        <v>436</v>
      </c>
      <c r="D190" s="75" t="s">
        <v>437</v>
      </c>
      <c r="E190" s="42" t="s">
        <v>438</v>
      </c>
      <c r="F190" s="39">
        <v>0</v>
      </c>
      <c r="G190" s="39">
        <v>0</v>
      </c>
      <c r="H190" s="39">
        <v>0</v>
      </c>
      <c r="I190" s="39">
        <v>0</v>
      </c>
      <c r="J190" s="39">
        <v>0</v>
      </c>
      <c r="K190" s="42" t="s">
        <v>87</v>
      </c>
      <c r="L190" s="42" t="s">
        <v>89</v>
      </c>
      <c r="M190" s="42" t="s">
        <v>1259</v>
      </c>
      <c r="N190" s="80" t="s">
        <v>1260</v>
      </c>
      <c r="O190" s="42" t="s">
        <v>89</v>
      </c>
      <c r="P190" s="42" t="s">
        <v>222</v>
      </c>
      <c r="Q190" s="71" t="s">
        <v>1261</v>
      </c>
      <c r="R190" s="72">
        <v>10</v>
      </c>
      <c r="S190" s="72">
        <v>10</v>
      </c>
      <c r="T190" s="77">
        <v>30</v>
      </c>
      <c r="U190" s="41">
        <v>3</v>
      </c>
      <c r="V190" s="41">
        <v>10</v>
      </c>
      <c r="W190" s="71" t="s">
        <v>750</v>
      </c>
      <c r="X190" s="43">
        <v>3</v>
      </c>
      <c r="Y190" s="43" t="s">
        <v>166</v>
      </c>
      <c r="Z190" s="43">
        <v>3</v>
      </c>
      <c r="AA190" s="43" t="s">
        <v>171</v>
      </c>
      <c r="AB190" s="43" t="s">
        <v>172</v>
      </c>
    </row>
    <row r="191" spans="1:28" s="43" customFormat="1" ht="67.5" x14ac:dyDescent="0.2">
      <c r="A191" s="40" t="s">
        <v>86</v>
      </c>
      <c r="B191" s="41" t="s">
        <v>435</v>
      </c>
      <c r="C191" s="75" t="s">
        <v>436</v>
      </c>
      <c r="D191" s="75" t="s">
        <v>437</v>
      </c>
      <c r="E191" s="42" t="s">
        <v>438</v>
      </c>
      <c r="F191" s="39">
        <v>0</v>
      </c>
      <c r="G191" s="39">
        <v>0</v>
      </c>
      <c r="H191" s="39">
        <v>0</v>
      </c>
      <c r="I191" s="39">
        <v>0</v>
      </c>
      <c r="J191" s="39">
        <v>0</v>
      </c>
      <c r="K191" s="42" t="s">
        <v>87</v>
      </c>
      <c r="L191" s="42" t="s">
        <v>91</v>
      </c>
      <c r="M191" s="42" t="s">
        <v>1262</v>
      </c>
      <c r="N191" s="42" t="s">
        <v>1263</v>
      </c>
      <c r="O191" s="42" t="s">
        <v>91</v>
      </c>
      <c r="P191" s="42" t="s">
        <v>222</v>
      </c>
      <c r="Q191" s="71" t="s">
        <v>1264</v>
      </c>
      <c r="R191" s="72">
        <v>9</v>
      </c>
      <c r="S191" s="72">
        <v>9</v>
      </c>
      <c r="T191" s="77">
        <v>22.222222222222001</v>
      </c>
      <c r="U191" s="41">
        <v>2</v>
      </c>
      <c r="V191" s="41">
        <v>9</v>
      </c>
      <c r="W191" s="71" t="s">
        <v>751</v>
      </c>
      <c r="X191" s="43">
        <v>2</v>
      </c>
      <c r="Y191" s="43" t="s">
        <v>166</v>
      </c>
      <c r="Z191" s="43">
        <v>2</v>
      </c>
      <c r="AA191" s="43" t="s">
        <v>171</v>
      </c>
      <c r="AB191" s="43" t="s">
        <v>172</v>
      </c>
    </row>
    <row r="192" spans="1:28" s="43" customFormat="1" ht="45" x14ac:dyDescent="0.2">
      <c r="A192" s="40" t="s">
        <v>86</v>
      </c>
      <c r="B192" s="41" t="s">
        <v>435</v>
      </c>
      <c r="C192" s="75" t="s">
        <v>436</v>
      </c>
      <c r="D192" s="75" t="s">
        <v>437</v>
      </c>
      <c r="E192" s="42" t="s">
        <v>438</v>
      </c>
      <c r="F192" s="39">
        <v>0</v>
      </c>
      <c r="G192" s="39">
        <v>0</v>
      </c>
      <c r="H192" s="39">
        <v>0</v>
      </c>
      <c r="I192" s="39">
        <v>0</v>
      </c>
      <c r="J192" s="39">
        <v>0</v>
      </c>
      <c r="K192" s="42" t="s">
        <v>87</v>
      </c>
      <c r="L192" s="42" t="s">
        <v>92</v>
      </c>
      <c r="M192" s="42" t="s">
        <v>1265</v>
      </c>
      <c r="N192" s="42" t="s">
        <v>1266</v>
      </c>
      <c r="O192" s="42" t="s">
        <v>92</v>
      </c>
      <c r="P192" s="42" t="s">
        <v>222</v>
      </c>
      <c r="Q192" s="71" t="s">
        <v>1267</v>
      </c>
      <c r="R192" s="72">
        <v>10</v>
      </c>
      <c r="S192" s="72">
        <v>10</v>
      </c>
      <c r="T192" s="77">
        <v>60</v>
      </c>
      <c r="U192" s="41">
        <v>6</v>
      </c>
      <c r="V192" s="41">
        <v>10</v>
      </c>
      <c r="W192" s="71" t="s">
        <v>1268</v>
      </c>
      <c r="X192" s="43">
        <v>6</v>
      </c>
      <c r="Y192" s="43" t="s">
        <v>166</v>
      </c>
      <c r="Z192" s="43">
        <v>6</v>
      </c>
      <c r="AA192" s="43" t="s">
        <v>171</v>
      </c>
      <c r="AB192" s="43" t="s">
        <v>172</v>
      </c>
    </row>
    <row r="193" spans="1:28" s="43" customFormat="1" ht="56.25" x14ac:dyDescent="0.2">
      <c r="A193" s="40" t="s">
        <v>86</v>
      </c>
      <c r="B193" s="41" t="s">
        <v>435</v>
      </c>
      <c r="C193" s="75" t="s">
        <v>436</v>
      </c>
      <c r="D193" s="75" t="s">
        <v>437</v>
      </c>
      <c r="E193" s="42" t="s">
        <v>438</v>
      </c>
      <c r="F193" s="39">
        <v>0</v>
      </c>
      <c r="G193" s="39">
        <v>0</v>
      </c>
      <c r="H193" s="39">
        <v>0</v>
      </c>
      <c r="I193" s="39">
        <v>0</v>
      </c>
      <c r="J193" s="39">
        <v>0</v>
      </c>
      <c r="K193" s="42" t="s">
        <v>87</v>
      </c>
      <c r="L193" s="42" t="s">
        <v>93</v>
      </c>
      <c r="M193" s="42" t="s">
        <v>1269</v>
      </c>
      <c r="N193" s="42" t="s">
        <v>1270</v>
      </c>
      <c r="O193" s="42" t="s">
        <v>93</v>
      </c>
      <c r="P193" s="42" t="s">
        <v>90</v>
      </c>
      <c r="Q193" s="71" t="s">
        <v>1271</v>
      </c>
      <c r="R193" s="72">
        <v>350</v>
      </c>
      <c r="S193" s="72">
        <v>350</v>
      </c>
      <c r="T193" s="77">
        <v>0</v>
      </c>
      <c r="U193" s="41">
        <v>0</v>
      </c>
      <c r="V193" s="41">
        <v>350</v>
      </c>
      <c r="W193" s="71" t="s">
        <v>134</v>
      </c>
      <c r="X193" s="43">
        <v>0</v>
      </c>
      <c r="Y193" s="43" t="s">
        <v>166</v>
      </c>
      <c r="Z193" s="43">
        <v>0</v>
      </c>
      <c r="AA193" s="43" t="s">
        <v>171</v>
      </c>
      <c r="AB193" s="43" t="s">
        <v>172</v>
      </c>
    </row>
    <row r="194" spans="1:28" s="43" customFormat="1" ht="67.5" x14ac:dyDescent="0.2">
      <c r="A194" s="40" t="s">
        <v>86</v>
      </c>
      <c r="B194" s="41" t="s">
        <v>435</v>
      </c>
      <c r="C194" s="75" t="s">
        <v>436</v>
      </c>
      <c r="D194" s="75" t="s">
        <v>437</v>
      </c>
      <c r="E194" s="42" t="s">
        <v>438</v>
      </c>
      <c r="F194" s="39">
        <v>0</v>
      </c>
      <c r="G194" s="39">
        <v>0</v>
      </c>
      <c r="H194" s="39">
        <v>0</v>
      </c>
      <c r="I194" s="39">
        <v>0</v>
      </c>
      <c r="J194" s="39">
        <v>0</v>
      </c>
      <c r="K194" s="42" t="s">
        <v>87</v>
      </c>
      <c r="L194" s="42" t="s">
        <v>94</v>
      </c>
      <c r="M194" s="42" t="s">
        <v>1272</v>
      </c>
      <c r="N194" s="42" t="s">
        <v>1273</v>
      </c>
      <c r="O194" s="42" t="s">
        <v>94</v>
      </c>
      <c r="P194" s="42" t="s">
        <v>222</v>
      </c>
      <c r="Q194" s="71" t="s">
        <v>1274</v>
      </c>
      <c r="R194" s="72">
        <v>2</v>
      </c>
      <c r="S194" s="72">
        <v>2</v>
      </c>
      <c r="T194" s="77">
        <v>0</v>
      </c>
      <c r="U194" s="41">
        <v>0</v>
      </c>
      <c r="V194" s="41">
        <v>2</v>
      </c>
      <c r="W194" s="71" t="s">
        <v>752</v>
      </c>
      <c r="X194" s="43">
        <v>0</v>
      </c>
      <c r="Y194" s="43" t="s">
        <v>166</v>
      </c>
      <c r="Z194" s="43">
        <v>0</v>
      </c>
      <c r="AA194" s="43" t="s">
        <v>171</v>
      </c>
      <c r="AB194" s="43" t="s">
        <v>172</v>
      </c>
    </row>
    <row r="195" spans="1:28" s="43" customFormat="1" ht="67.5" x14ac:dyDescent="0.2">
      <c r="A195" s="40" t="s">
        <v>86</v>
      </c>
      <c r="B195" s="41" t="s">
        <v>435</v>
      </c>
      <c r="C195" s="75" t="s">
        <v>436</v>
      </c>
      <c r="D195" s="75" t="s">
        <v>437</v>
      </c>
      <c r="E195" s="42" t="s">
        <v>438</v>
      </c>
      <c r="F195" s="39">
        <v>0</v>
      </c>
      <c r="G195" s="39">
        <v>0</v>
      </c>
      <c r="H195" s="39">
        <v>0</v>
      </c>
      <c r="I195" s="39">
        <v>0</v>
      </c>
      <c r="J195" s="39">
        <v>0</v>
      </c>
      <c r="K195" s="42" t="s">
        <v>87</v>
      </c>
      <c r="L195" s="42" t="s">
        <v>96</v>
      </c>
      <c r="M195" s="42" t="s">
        <v>1275</v>
      </c>
      <c r="N195" s="42" t="s">
        <v>1276</v>
      </c>
      <c r="O195" s="42" t="s">
        <v>96</v>
      </c>
      <c r="P195" s="42" t="s">
        <v>90</v>
      </c>
      <c r="Q195" s="71" t="s">
        <v>1277</v>
      </c>
      <c r="R195" s="72">
        <v>2066</v>
      </c>
      <c r="S195" s="72">
        <v>2066</v>
      </c>
      <c r="T195" s="77">
        <v>19.361084220715998</v>
      </c>
      <c r="U195" s="41">
        <v>400</v>
      </c>
      <c r="V195" s="41">
        <v>2066</v>
      </c>
      <c r="W195" s="71" t="s">
        <v>164</v>
      </c>
      <c r="X195" s="43">
        <v>400</v>
      </c>
      <c r="Y195" s="43" t="s">
        <v>166</v>
      </c>
      <c r="Z195" s="43">
        <v>400</v>
      </c>
      <c r="AA195" s="43" t="s">
        <v>171</v>
      </c>
      <c r="AB195" s="43" t="s">
        <v>172</v>
      </c>
    </row>
    <row r="196" spans="1:28" s="43" customFormat="1" ht="67.5" x14ac:dyDescent="0.2">
      <c r="A196" s="40" t="s">
        <v>86</v>
      </c>
      <c r="B196" s="41" t="s">
        <v>435</v>
      </c>
      <c r="C196" s="75" t="s">
        <v>436</v>
      </c>
      <c r="D196" s="75" t="s">
        <v>437</v>
      </c>
      <c r="E196" s="42" t="s">
        <v>438</v>
      </c>
      <c r="F196" s="39">
        <v>0</v>
      </c>
      <c r="G196" s="39">
        <v>0</v>
      </c>
      <c r="H196" s="39">
        <v>0</v>
      </c>
      <c r="I196" s="39">
        <v>0</v>
      </c>
      <c r="J196" s="39">
        <v>0</v>
      </c>
      <c r="K196" s="42" t="s">
        <v>87</v>
      </c>
      <c r="L196" s="42" t="s">
        <v>97</v>
      </c>
      <c r="M196" s="42" t="s">
        <v>1278</v>
      </c>
      <c r="N196" s="42" t="s">
        <v>1279</v>
      </c>
      <c r="O196" s="42" t="s">
        <v>97</v>
      </c>
      <c r="P196" s="42" t="s">
        <v>222</v>
      </c>
      <c r="Q196" s="71" t="s">
        <v>1280</v>
      </c>
      <c r="R196" s="72">
        <v>2066</v>
      </c>
      <c r="S196" s="72">
        <v>2066</v>
      </c>
      <c r="T196" s="77">
        <v>21.345595353339998</v>
      </c>
      <c r="U196" s="41">
        <v>441</v>
      </c>
      <c r="V196" s="41">
        <v>2066</v>
      </c>
      <c r="W196" s="71" t="s">
        <v>117</v>
      </c>
      <c r="X196" s="43">
        <v>441</v>
      </c>
      <c r="Y196" s="43" t="s">
        <v>166</v>
      </c>
      <c r="Z196" s="43">
        <v>441</v>
      </c>
      <c r="AA196" s="43" t="s">
        <v>171</v>
      </c>
      <c r="AB196" s="43" t="s">
        <v>172</v>
      </c>
    </row>
    <row r="197" spans="1:28" s="43" customFormat="1" ht="45" x14ac:dyDescent="0.2">
      <c r="A197" s="40" t="s">
        <v>86</v>
      </c>
      <c r="B197" s="41" t="s">
        <v>435</v>
      </c>
      <c r="C197" s="75" t="s">
        <v>436</v>
      </c>
      <c r="D197" s="75" t="s">
        <v>437</v>
      </c>
      <c r="E197" s="42" t="s">
        <v>438</v>
      </c>
      <c r="F197" s="39">
        <v>0</v>
      </c>
      <c r="G197" s="39">
        <v>0</v>
      </c>
      <c r="H197" s="39">
        <v>0</v>
      </c>
      <c r="I197" s="39">
        <v>0</v>
      </c>
      <c r="J197" s="39">
        <v>0</v>
      </c>
      <c r="K197" s="42" t="s">
        <v>87</v>
      </c>
      <c r="L197" s="42" t="s">
        <v>98</v>
      </c>
      <c r="M197" s="42" t="s">
        <v>1281</v>
      </c>
      <c r="N197" s="42" t="s">
        <v>1282</v>
      </c>
      <c r="O197" s="42" t="s">
        <v>98</v>
      </c>
      <c r="P197" s="42" t="s">
        <v>222</v>
      </c>
      <c r="Q197" s="71" t="s">
        <v>1283</v>
      </c>
      <c r="R197" s="72">
        <v>2066</v>
      </c>
      <c r="S197" s="72">
        <v>2066</v>
      </c>
      <c r="T197" s="77">
        <v>19.361084220715998</v>
      </c>
      <c r="U197" s="41">
        <v>400</v>
      </c>
      <c r="V197" s="41">
        <v>2066</v>
      </c>
      <c r="W197" s="71" t="s">
        <v>753</v>
      </c>
      <c r="X197" s="43">
        <v>400</v>
      </c>
      <c r="Y197" s="43" t="s">
        <v>166</v>
      </c>
      <c r="Z197" s="43">
        <v>400</v>
      </c>
      <c r="AA197" s="43" t="s">
        <v>171</v>
      </c>
      <c r="AB197" s="43" t="s">
        <v>172</v>
      </c>
    </row>
    <row r="198" spans="1:28" s="43" customFormat="1" ht="67.5" x14ac:dyDescent="0.2">
      <c r="A198" s="40" t="s">
        <v>86</v>
      </c>
      <c r="B198" s="41" t="s">
        <v>435</v>
      </c>
      <c r="C198" s="75" t="s">
        <v>436</v>
      </c>
      <c r="D198" s="75" t="s">
        <v>437</v>
      </c>
      <c r="E198" s="42" t="s">
        <v>438</v>
      </c>
      <c r="F198" s="39">
        <v>0</v>
      </c>
      <c r="G198" s="39">
        <v>0</v>
      </c>
      <c r="H198" s="39">
        <v>0</v>
      </c>
      <c r="I198" s="39">
        <v>0</v>
      </c>
      <c r="J198" s="39">
        <v>0</v>
      </c>
      <c r="K198" s="42" t="s">
        <v>87</v>
      </c>
      <c r="L198" s="42" t="s">
        <v>103</v>
      </c>
      <c r="M198" s="42" t="s">
        <v>1284</v>
      </c>
      <c r="N198" s="42" t="s">
        <v>1285</v>
      </c>
      <c r="O198" s="42" t="s">
        <v>103</v>
      </c>
      <c r="P198" s="42" t="s">
        <v>90</v>
      </c>
      <c r="Q198" s="71" t="s">
        <v>1286</v>
      </c>
      <c r="R198" s="72">
        <v>651</v>
      </c>
      <c r="S198" s="72">
        <v>651</v>
      </c>
      <c r="T198" s="77">
        <v>0</v>
      </c>
      <c r="U198" s="41">
        <v>0</v>
      </c>
      <c r="V198" s="41">
        <v>651</v>
      </c>
      <c r="W198" s="71" t="s">
        <v>1287</v>
      </c>
      <c r="X198" s="43">
        <v>0</v>
      </c>
      <c r="Y198" s="43" t="s">
        <v>166</v>
      </c>
      <c r="Z198" s="43">
        <v>0</v>
      </c>
      <c r="AA198" s="43" t="s">
        <v>171</v>
      </c>
      <c r="AB198" s="43" t="s">
        <v>172</v>
      </c>
    </row>
    <row r="199" spans="1:28" s="43" customFormat="1" ht="56.25" x14ac:dyDescent="0.2">
      <c r="A199" s="40" t="s">
        <v>86</v>
      </c>
      <c r="B199" s="41" t="s">
        <v>435</v>
      </c>
      <c r="C199" s="75" t="s">
        <v>436</v>
      </c>
      <c r="D199" s="75" t="s">
        <v>437</v>
      </c>
      <c r="E199" s="42" t="s">
        <v>438</v>
      </c>
      <c r="F199" s="39">
        <v>0</v>
      </c>
      <c r="G199" s="39">
        <v>0</v>
      </c>
      <c r="H199" s="39">
        <v>0</v>
      </c>
      <c r="I199" s="39">
        <v>0</v>
      </c>
      <c r="J199" s="39">
        <v>0</v>
      </c>
      <c r="K199" s="42" t="s">
        <v>87</v>
      </c>
      <c r="L199" s="42" t="s">
        <v>105</v>
      </c>
      <c r="M199" s="42" t="s">
        <v>1288</v>
      </c>
      <c r="N199" s="42" t="s">
        <v>1289</v>
      </c>
      <c r="O199" s="42" t="s">
        <v>105</v>
      </c>
      <c r="P199" s="42" t="s">
        <v>222</v>
      </c>
      <c r="Q199" s="71" t="s">
        <v>1290</v>
      </c>
      <c r="R199" s="72">
        <v>651</v>
      </c>
      <c r="S199" s="72">
        <v>651</v>
      </c>
      <c r="T199" s="77">
        <v>0</v>
      </c>
      <c r="U199" s="41">
        <v>0</v>
      </c>
      <c r="V199" s="41">
        <v>651</v>
      </c>
      <c r="W199" s="71" t="s">
        <v>1291</v>
      </c>
      <c r="X199" s="43">
        <v>0</v>
      </c>
      <c r="Y199" s="43" t="s">
        <v>166</v>
      </c>
      <c r="Z199" s="43">
        <v>0</v>
      </c>
      <c r="AA199" s="43" t="s">
        <v>171</v>
      </c>
      <c r="AB199" s="43" t="s">
        <v>172</v>
      </c>
    </row>
    <row r="200" spans="1:28" s="43" customFormat="1" ht="56.25" x14ac:dyDescent="0.2">
      <c r="A200" s="40" t="s">
        <v>86</v>
      </c>
      <c r="B200" s="41" t="s">
        <v>435</v>
      </c>
      <c r="C200" s="75" t="s">
        <v>436</v>
      </c>
      <c r="D200" s="75" t="s">
        <v>437</v>
      </c>
      <c r="E200" s="42" t="s">
        <v>438</v>
      </c>
      <c r="F200" s="39">
        <v>0</v>
      </c>
      <c r="G200" s="39">
        <v>0</v>
      </c>
      <c r="H200" s="39">
        <v>0</v>
      </c>
      <c r="I200" s="39">
        <v>0</v>
      </c>
      <c r="J200" s="39">
        <v>0</v>
      </c>
      <c r="K200" s="42" t="s">
        <v>87</v>
      </c>
      <c r="L200" s="42" t="s">
        <v>136</v>
      </c>
      <c r="M200" s="42" t="s">
        <v>1292</v>
      </c>
      <c r="N200" s="42" t="s">
        <v>1293</v>
      </c>
      <c r="O200" s="42" t="s">
        <v>136</v>
      </c>
      <c r="P200" s="42" t="s">
        <v>222</v>
      </c>
      <c r="Q200" s="71" t="s">
        <v>1294</v>
      </c>
      <c r="R200" s="72">
        <v>651</v>
      </c>
      <c r="S200" s="72">
        <v>651</v>
      </c>
      <c r="T200" s="77">
        <v>0</v>
      </c>
      <c r="U200" s="41">
        <v>0</v>
      </c>
      <c r="V200" s="41">
        <v>651</v>
      </c>
      <c r="W200" s="71" t="s">
        <v>1287</v>
      </c>
      <c r="X200" s="43">
        <v>0</v>
      </c>
      <c r="Y200" s="43" t="s">
        <v>166</v>
      </c>
      <c r="Z200" s="43">
        <v>0</v>
      </c>
      <c r="AA200" s="43" t="s">
        <v>171</v>
      </c>
      <c r="AB200" s="43" t="s">
        <v>172</v>
      </c>
    </row>
    <row r="201" spans="1:28" s="43" customFormat="1" ht="56.25" x14ac:dyDescent="0.2">
      <c r="A201" s="40" t="s">
        <v>86</v>
      </c>
      <c r="B201" s="41" t="s">
        <v>435</v>
      </c>
      <c r="C201" s="75" t="s">
        <v>436</v>
      </c>
      <c r="D201" s="75" t="s">
        <v>437</v>
      </c>
      <c r="E201" s="42" t="s">
        <v>438</v>
      </c>
      <c r="F201" s="39">
        <v>0</v>
      </c>
      <c r="G201" s="39">
        <v>0</v>
      </c>
      <c r="H201" s="39">
        <v>0</v>
      </c>
      <c r="I201" s="39">
        <v>0</v>
      </c>
      <c r="J201" s="39">
        <v>0</v>
      </c>
      <c r="K201" s="42" t="s">
        <v>87</v>
      </c>
      <c r="L201" s="42" t="s">
        <v>118</v>
      </c>
      <c r="M201" s="42" t="s">
        <v>1295</v>
      </c>
      <c r="N201" s="42" t="s">
        <v>1296</v>
      </c>
      <c r="O201" s="42" t="s">
        <v>118</v>
      </c>
      <c r="P201" s="42" t="s">
        <v>222</v>
      </c>
      <c r="Q201" s="71" t="s">
        <v>1297</v>
      </c>
      <c r="R201" s="72">
        <v>53</v>
      </c>
      <c r="S201" s="72">
        <v>53</v>
      </c>
      <c r="T201" s="77">
        <v>0</v>
      </c>
      <c r="U201" s="41">
        <v>0</v>
      </c>
      <c r="V201" s="41"/>
      <c r="W201" s="71" t="s">
        <v>1298</v>
      </c>
      <c r="X201" s="43">
        <v>0</v>
      </c>
      <c r="Y201" s="43" t="s">
        <v>170</v>
      </c>
      <c r="AA201" s="43" t="s">
        <v>171</v>
      </c>
      <c r="AB201" s="43" t="s">
        <v>172</v>
      </c>
    </row>
    <row r="202" spans="1:28" s="43" customFormat="1" ht="67.5" x14ac:dyDescent="0.2">
      <c r="A202" s="40" t="s">
        <v>86</v>
      </c>
      <c r="B202" s="41" t="s">
        <v>435</v>
      </c>
      <c r="C202" s="75" t="s">
        <v>436</v>
      </c>
      <c r="D202" s="75" t="s">
        <v>437</v>
      </c>
      <c r="E202" s="42" t="s">
        <v>438</v>
      </c>
      <c r="F202" s="39">
        <v>0</v>
      </c>
      <c r="G202" s="39">
        <v>0</v>
      </c>
      <c r="H202" s="39">
        <v>0</v>
      </c>
      <c r="I202" s="39">
        <v>0</v>
      </c>
      <c r="J202" s="39">
        <v>0</v>
      </c>
      <c r="K202" s="42" t="s">
        <v>87</v>
      </c>
      <c r="L202" s="42" t="s">
        <v>119</v>
      </c>
      <c r="M202" s="42" t="s">
        <v>1299</v>
      </c>
      <c r="N202" s="42" t="s">
        <v>1300</v>
      </c>
      <c r="O202" s="42" t="s">
        <v>119</v>
      </c>
      <c r="P202" s="42" t="s">
        <v>222</v>
      </c>
      <c r="Q202" s="71" t="s">
        <v>1301</v>
      </c>
      <c r="R202" s="72">
        <v>53</v>
      </c>
      <c r="S202" s="72">
        <v>53</v>
      </c>
      <c r="T202" s="77">
        <v>100</v>
      </c>
      <c r="U202" s="41">
        <v>53</v>
      </c>
      <c r="V202" s="41">
        <v>53</v>
      </c>
      <c r="W202" s="71" t="s">
        <v>165</v>
      </c>
      <c r="X202" s="43">
        <v>53</v>
      </c>
      <c r="Y202" s="43" t="s">
        <v>166</v>
      </c>
      <c r="Z202" s="43">
        <v>53</v>
      </c>
      <c r="AA202" s="43" t="s">
        <v>171</v>
      </c>
      <c r="AB202" s="43" t="s">
        <v>172</v>
      </c>
    </row>
    <row r="203" spans="1:28" s="43" customFormat="1" ht="56.25" x14ac:dyDescent="0.2">
      <c r="A203" s="40" t="s">
        <v>86</v>
      </c>
      <c r="B203" s="41" t="s">
        <v>435</v>
      </c>
      <c r="C203" s="75" t="s">
        <v>436</v>
      </c>
      <c r="D203" s="75" t="s">
        <v>437</v>
      </c>
      <c r="E203" s="42" t="s">
        <v>438</v>
      </c>
      <c r="F203" s="39">
        <v>0</v>
      </c>
      <c r="G203" s="39">
        <v>0</v>
      </c>
      <c r="H203" s="39">
        <v>0</v>
      </c>
      <c r="I203" s="39">
        <v>0</v>
      </c>
      <c r="J203" s="39">
        <v>0</v>
      </c>
      <c r="K203" s="42" t="s">
        <v>87</v>
      </c>
      <c r="L203" s="42" t="s">
        <v>137</v>
      </c>
      <c r="M203" s="42" t="s">
        <v>1302</v>
      </c>
      <c r="N203" s="42" t="s">
        <v>1303</v>
      </c>
      <c r="O203" s="42" t="s">
        <v>137</v>
      </c>
      <c r="P203" s="42" t="s">
        <v>222</v>
      </c>
      <c r="Q203" s="71" t="s">
        <v>1297</v>
      </c>
      <c r="R203" s="72">
        <v>53</v>
      </c>
      <c r="S203" s="72">
        <v>53</v>
      </c>
      <c r="T203" s="77">
        <v>0</v>
      </c>
      <c r="U203" s="41">
        <v>0</v>
      </c>
      <c r="V203" s="41">
        <v>53</v>
      </c>
      <c r="W203" s="71" t="s">
        <v>1298</v>
      </c>
      <c r="X203" s="43">
        <v>0</v>
      </c>
      <c r="Y203" s="43" t="s">
        <v>166</v>
      </c>
      <c r="Z203" s="43">
        <v>0</v>
      </c>
      <c r="AA203" s="43" t="s">
        <v>171</v>
      </c>
      <c r="AB203" s="43" t="s">
        <v>172</v>
      </c>
    </row>
    <row r="204" spans="1:28" s="43" customFormat="1" ht="67.5" x14ac:dyDescent="0.2">
      <c r="A204" s="40" t="s">
        <v>86</v>
      </c>
      <c r="B204" s="41" t="s">
        <v>435</v>
      </c>
      <c r="C204" s="75" t="s">
        <v>436</v>
      </c>
      <c r="D204" s="75" t="s">
        <v>437</v>
      </c>
      <c r="E204" s="42" t="s">
        <v>438</v>
      </c>
      <c r="F204" s="39">
        <v>0</v>
      </c>
      <c r="G204" s="39">
        <v>0</v>
      </c>
      <c r="H204" s="39">
        <v>0</v>
      </c>
      <c r="I204" s="39">
        <v>0</v>
      </c>
      <c r="J204" s="39">
        <v>0</v>
      </c>
      <c r="K204" s="42" t="s">
        <v>87</v>
      </c>
      <c r="L204" s="42" t="s">
        <v>127</v>
      </c>
      <c r="M204" s="42" t="s">
        <v>1304</v>
      </c>
      <c r="N204" s="42" t="s">
        <v>1305</v>
      </c>
      <c r="O204" s="42" t="s">
        <v>127</v>
      </c>
      <c r="P204" s="42" t="s">
        <v>222</v>
      </c>
      <c r="Q204" s="71" t="s">
        <v>1306</v>
      </c>
      <c r="R204" s="72">
        <v>30</v>
      </c>
      <c r="S204" s="72">
        <v>30</v>
      </c>
      <c r="T204" s="77">
        <v>0</v>
      </c>
      <c r="U204" s="41">
        <v>0</v>
      </c>
      <c r="V204" s="41"/>
      <c r="W204" s="71" t="s">
        <v>1307</v>
      </c>
      <c r="X204" s="43">
        <v>0</v>
      </c>
      <c r="Y204" s="43" t="s">
        <v>170</v>
      </c>
      <c r="AA204" s="43" t="s">
        <v>171</v>
      </c>
      <c r="AB204" s="43" t="s">
        <v>172</v>
      </c>
    </row>
    <row r="205" spans="1:28" s="43" customFormat="1" ht="90" x14ac:dyDescent="0.2">
      <c r="A205" s="40" t="s">
        <v>86</v>
      </c>
      <c r="B205" s="41" t="s">
        <v>435</v>
      </c>
      <c r="C205" s="75" t="s">
        <v>436</v>
      </c>
      <c r="D205" s="75" t="s">
        <v>437</v>
      </c>
      <c r="E205" s="42" t="s">
        <v>438</v>
      </c>
      <c r="F205" s="39">
        <v>0</v>
      </c>
      <c r="G205" s="39">
        <v>0</v>
      </c>
      <c r="H205" s="39">
        <v>0</v>
      </c>
      <c r="I205" s="39">
        <v>0</v>
      </c>
      <c r="J205" s="39">
        <v>0</v>
      </c>
      <c r="K205" s="42" t="s">
        <v>87</v>
      </c>
      <c r="L205" s="42" t="s">
        <v>129</v>
      </c>
      <c r="M205" s="42" t="s">
        <v>1308</v>
      </c>
      <c r="N205" s="42" t="s">
        <v>1309</v>
      </c>
      <c r="O205" s="42" t="s">
        <v>129</v>
      </c>
      <c r="P205" s="42" t="s">
        <v>222</v>
      </c>
      <c r="Q205" s="71" t="s">
        <v>1310</v>
      </c>
      <c r="R205" s="72">
        <v>30</v>
      </c>
      <c r="S205" s="72">
        <v>30</v>
      </c>
      <c r="T205" s="77">
        <v>0</v>
      </c>
      <c r="U205" s="41">
        <v>0</v>
      </c>
      <c r="V205" s="41">
        <v>30</v>
      </c>
      <c r="W205" s="71" t="s">
        <v>117</v>
      </c>
      <c r="X205" s="43">
        <v>0</v>
      </c>
      <c r="Y205" s="43" t="s">
        <v>170</v>
      </c>
      <c r="Z205" s="43">
        <v>0</v>
      </c>
      <c r="AA205" s="43" t="s">
        <v>171</v>
      </c>
      <c r="AB205" s="43" t="s">
        <v>172</v>
      </c>
    </row>
    <row r="206" spans="1:28" s="43" customFormat="1" ht="78.75" x14ac:dyDescent="0.2">
      <c r="A206" s="40" t="s">
        <v>86</v>
      </c>
      <c r="B206" s="41" t="s">
        <v>435</v>
      </c>
      <c r="C206" s="75" t="s">
        <v>436</v>
      </c>
      <c r="D206" s="75" t="s">
        <v>437</v>
      </c>
      <c r="E206" s="42" t="s">
        <v>438</v>
      </c>
      <c r="F206" s="39">
        <v>0</v>
      </c>
      <c r="G206" s="39">
        <v>0</v>
      </c>
      <c r="H206" s="39">
        <v>0</v>
      </c>
      <c r="I206" s="39">
        <v>0</v>
      </c>
      <c r="J206" s="39">
        <v>0</v>
      </c>
      <c r="K206" s="42" t="s">
        <v>87</v>
      </c>
      <c r="L206" s="42" t="s">
        <v>131</v>
      </c>
      <c r="M206" s="42" t="s">
        <v>1311</v>
      </c>
      <c r="N206" s="42" t="s">
        <v>1312</v>
      </c>
      <c r="O206" s="42" t="s">
        <v>131</v>
      </c>
      <c r="P206" s="42" t="s">
        <v>222</v>
      </c>
      <c r="Q206" s="71" t="s">
        <v>1313</v>
      </c>
      <c r="R206" s="72">
        <v>1</v>
      </c>
      <c r="S206" s="72">
        <v>1</v>
      </c>
      <c r="T206" s="77">
        <v>0</v>
      </c>
      <c r="U206" s="41">
        <v>0</v>
      </c>
      <c r="V206" s="41"/>
      <c r="W206" s="71" t="s">
        <v>552</v>
      </c>
      <c r="X206" s="43">
        <v>0</v>
      </c>
      <c r="Y206" s="43" t="s">
        <v>170</v>
      </c>
      <c r="AA206" s="43" t="s">
        <v>171</v>
      </c>
      <c r="AB206" s="43" t="s">
        <v>172</v>
      </c>
    </row>
    <row r="207" spans="1:28" s="43" customFormat="1" ht="168.75" x14ac:dyDescent="0.2">
      <c r="A207" s="40" t="s">
        <v>86</v>
      </c>
      <c r="B207" s="41" t="s">
        <v>435</v>
      </c>
      <c r="C207" s="75" t="s">
        <v>436</v>
      </c>
      <c r="D207" s="75" t="s">
        <v>437</v>
      </c>
      <c r="E207" s="42" t="s">
        <v>438</v>
      </c>
      <c r="F207" s="39">
        <v>0</v>
      </c>
      <c r="G207" s="39">
        <v>0</v>
      </c>
      <c r="H207" s="39">
        <v>0</v>
      </c>
      <c r="I207" s="39">
        <v>0</v>
      </c>
      <c r="J207" s="39">
        <v>0</v>
      </c>
      <c r="K207" s="42" t="s">
        <v>87</v>
      </c>
      <c r="L207" s="42" t="s">
        <v>133</v>
      </c>
      <c r="M207" s="42" t="s">
        <v>1314</v>
      </c>
      <c r="N207" s="42" t="s">
        <v>1315</v>
      </c>
      <c r="O207" s="42" t="s">
        <v>133</v>
      </c>
      <c r="P207" s="42" t="s">
        <v>222</v>
      </c>
      <c r="Q207" s="71" t="s">
        <v>1316</v>
      </c>
      <c r="R207" s="72">
        <v>1</v>
      </c>
      <c r="S207" s="72">
        <v>1</v>
      </c>
      <c r="T207" s="77">
        <v>0</v>
      </c>
      <c r="U207" s="41">
        <v>0</v>
      </c>
      <c r="V207" s="41"/>
      <c r="W207" s="71" t="s">
        <v>1317</v>
      </c>
      <c r="X207" s="43">
        <v>0</v>
      </c>
      <c r="Y207" s="43" t="s">
        <v>170</v>
      </c>
      <c r="AA207" s="43" t="s">
        <v>171</v>
      </c>
      <c r="AB207" s="43" t="s">
        <v>172</v>
      </c>
    </row>
    <row r="208" spans="1:28" s="43" customFormat="1" ht="45" x14ac:dyDescent="0.2">
      <c r="A208" s="40" t="s">
        <v>86</v>
      </c>
      <c r="B208" s="41" t="s">
        <v>439</v>
      </c>
      <c r="C208" s="75" t="s">
        <v>440</v>
      </c>
      <c r="D208" s="75" t="s">
        <v>441</v>
      </c>
      <c r="E208" s="42" t="s">
        <v>442</v>
      </c>
      <c r="F208" s="50">
        <v>9539616.9400000013</v>
      </c>
      <c r="G208" s="50">
        <v>10669616.939999999</v>
      </c>
      <c r="H208" s="50">
        <v>0</v>
      </c>
      <c r="I208" s="50">
        <v>670527.18000000005</v>
      </c>
      <c r="J208" s="50">
        <v>670527.18000000005</v>
      </c>
      <c r="K208" s="42" t="s">
        <v>87</v>
      </c>
      <c r="L208" s="42" t="s">
        <v>27</v>
      </c>
      <c r="M208" s="42" t="s">
        <v>149</v>
      </c>
      <c r="N208" s="42" t="s">
        <v>150</v>
      </c>
      <c r="O208" s="42" t="s">
        <v>27</v>
      </c>
      <c r="P208" s="42" t="s">
        <v>90</v>
      </c>
      <c r="Q208" s="71" t="s">
        <v>1318</v>
      </c>
      <c r="R208" s="72">
        <v>1</v>
      </c>
      <c r="S208" s="72">
        <v>1</v>
      </c>
      <c r="T208" s="77">
        <v>0</v>
      </c>
      <c r="U208" s="41">
        <v>0</v>
      </c>
      <c r="V208" s="41"/>
      <c r="W208" s="71" t="s">
        <v>1319</v>
      </c>
      <c r="X208" s="43">
        <v>0</v>
      </c>
      <c r="Y208" s="43" t="s">
        <v>169</v>
      </c>
      <c r="AA208" s="43" t="s">
        <v>171</v>
      </c>
      <c r="AB208" s="43" t="s">
        <v>172</v>
      </c>
    </row>
    <row r="209" spans="1:28" s="43" customFormat="1" ht="67.5" x14ac:dyDescent="0.2">
      <c r="A209" s="40" t="s">
        <v>86</v>
      </c>
      <c r="B209" s="41" t="s">
        <v>439</v>
      </c>
      <c r="C209" s="75" t="s">
        <v>440</v>
      </c>
      <c r="D209" s="75" t="s">
        <v>441</v>
      </c>
      <c r="E209" s="42" t="s">
        <v>442</v>
      </c>
      <c r="F209" s="50">
        <v>9539616.9400000013</v>
      </c>
      <c r="G209" s="50">
        <v>10669616.939999999</v>
      </c>
      <c r="H209" s="50">
        <v>0</v>
      </c>
      <c r="I209" s="50">
        <v>670527.18000000005</v>
      </c>
      <c r="J209" s="50">
        <v>670527.18000000005</v>
      </c>
      <c r="K209" s="42" t="s">
        <v>87</v>
      </c>
      <c r="L209" s="42" t="s">
        <v>88</v>
      </c>
      <c r="M209" s="42" t="s">
        <v>1320</v>
      </c>
      <c r="N209" s="42" t="s">
        <v>1321</v>
      </c>
      <c r="O209" s="42" t="s">
        <v>88</v>
      </c>
      <c r="P209" s="42" t="s">
        <v>90</v>
      </c>
      <c r="Q209" s="71" t="s">
        <v>1322</v>
      </c>
      <c r="R209" s="72">
        <v>1</v>
      </c>
      <c r="S209" s="72">
        <v>1</v>
      </c>
      <c r="T209" s="77">
        <v>0</v>
      </c>
      <c r="U209" s="41">
        <v>0</v>
      </c>
      <c r="V209" s="41"/>
      <c r="W209" s="71" t="s">
        <v>1323</v>
      </c>
      <c r="X209" s="43">
        <v>0</v>
      </c>
      <c r="Y209" s="43" t="s">
        <v>169</v>
      </c>
      <c r="AA209" s="43" t="s">
        <v>171</v>
      </c>
      <c r="AB209" s="43" t="s">
        <v>172</v>
      </c>
    </row>
    <row r="210" spans="1:28" s="43" customFormat="1" ht="56.25" x14ac:dyDescent="0.2">
      <c r="A210" s="40" t="s">
        <v>86</v>
      </c>
      <c r="B210" s="41" t="s">
        <v>439</v>
      </c>
      <c r="C210" s="75" t="s">
        <v>440</v>
      </c>
      <c r="D210" s="75" t="s">
        <v>441</v>
      </c>
      <c r="E210" s="42" t="s">
        <v>442</v>
      </c>
      <c r="F210" s="39">
        <v>0</v>
      </c>
      <c r="G210" s="39">
        <v>0</v>
      </c>
      <c r="H210" s="39">
        <v>0</v>
      </c>
      <c r="I210" s="39">
        <v>0</v>
      </c>
      <c r="J210" s="39">
        <v>0</v>
      </c>
      <c r="K210" s="42" t="s">
        <v>87</v>
      </c>
      <c r="L210" s="42" t="s">
        <v>89</v>
      </c>
      <c r="M210" s="42" t="s">
        <v>1324</v>
      </c>
      <c r="N210" s="42" t="s">
        <v>1325</v>
      </c>
      <c r="O210" s="42" t="s">
        <v>89</v>
      </c>
      <c r="P210" s="42" t="s">
        <v>90</v>
      </c>
      <c r="Q210" s="71" t="s">
        <v>1326</v>
      </c>
      <c r="R210" s="72">
        <v>1</v>
      </c>
      <c r="S210" s="72">
        <v>1</v>
      </c>
      <c r="T210" s="77">
        <v>0</v>
      </c>
      <c r="U210" s="41">
        <v>0</v>
      </c>
      <c r="V210" s="41"/>
      <c r="W210" s="71" t="s">
        <v>1327</v>
      </c>
      <c r="X210" s="43">
        <v>0</v>
      </c>
      <c r="Y210" s="43" t="s">
        <v>170</v>
      </c>
      <c r="AA210" s="43" t="s">
        <v>171</v>
      </c>
      <c r="AB210" s="43" t="s">
        <v>172</v>
      </c>
    </row>
    <row r="211" spans="1:28" s="43" customFormat="1" ht="45" x14ac:dyDescent="0.2">
      <c r="A211" s="40" t="s">
        <v>86</v>
      </c>
      <c r="B211" s="41" t="s">
        <v>439</v>
      </c>
      <c r="C211" s="75" t="s">
        <v>440</v>
      </c>
      <c r="D211" s="75" t="s">
        <v>441</v>
      </c>
      <c r="E211" s="42" t="s">
        <v>442</v>
      </c>
      <c r="F211" s="39">
        <v>0</v>
      </c>
      <c r="G211" s="39">
        <v>0</v>
      </c>
      <c r="H211" s="39">
        <v>0</v>
      </c>
      <c r="I211" s="39">
        <v>0</v>
      </c>
      <c r="J211" s="39">
        <v>0</v>
      </c>
      <c r="K211" s="42" t="s">
        <v>87</v>
      </c>
      <c r="L211" s="42" t="s">
        <v>91</v>
      </c>
      <c r="M211" s="42" t="s">
        <v>1328</v>
      </c>
      <c r="N211" s="80" t="s">
        <v>1329</v>
      </c>
      <c r="O211" s="42" t="s">
        <v>91</v>
      </c>
      <c r="P211" s="42" t="s">
        <v>90</v>
      </c>
      <c r="Q211" s="71" t="s">
        <v>1330</v>
      </c>
      <c r="R211" s="72">
        <v>1</v>
      </c>
      <c r="S211" s="72">
        <v>1</v>
      </c>
      <c r="T211" s="77">
        <v>100</v>
      </c>
      <c r="U211" s="41">
        <v>1</v>
      </c>
      <c r="V211" s="41">
        <v>1</v>
      </c>
      <c r="W211" s="71" t="s">
        <v>1331</v>
      </c>
      <c r="X211" s="43">
        <v>1</v>
      </c>
      <c r="Y211" s="43" t="s">
        <v>166</v>
      </c>
      <c r="Z211" s="43">
        <v>1</v>
      </c>
      <c r="AA211" s="43" t="s">
        <v>171</v>
      </c>
      <c r="AB211" s="43" t="s">
        <v>172</v>
      </c>
    </row>
    <row r="212" spans="1:28" s="43" customFormat="1" ht="45" x14ac:dyDescent="0.2">
      <c r="A212" s="40" t="s">
        <v>86</v>
      </c>
      <c r="B212" s="41" t="s">
        <v>439</v>
      </c>
      <c r="C212" s="75" t="s">
        <v>440</v>
      </c>
      <c r="D212" s="75" t="s">
        <v>441</v>
      </c>
      <c r="E212" s="42" t="s">
        <v>442</v>
      </c>
      <c r="F212" s="39">
        <v>0</v>
      </c>
      <c r="G212" s="39">
        <v>0</v>
      </c>
      <c r="H212" s="39">
        <v>0</v>
      </c>
      <c r="I212" s="39">
        <v>0</v>
      </c>
      <c r="J212" s="39">
        <v>0</v>
      </c>
      <c r="K212" s="42" t="s">
        <v>87</v>
      </c>
      <c r="L212" s="42" t="s">
        <v>92</v>
      </c>
      <c r="M212" s="42" t="s">
        <v>1332</v>
      </c>
      <c r="N212" s="80" t="s">
        <v>1333</v>
      </c>
      <c r="O212" s="42" t="s">
        <v>92</v>
      </c>
      <c r="P212" s="42" t="s">
        <v>90</v>
      </c>
      <c r="Q212" s="71" t="s">
        <v>1334</v>
      </c>
      <c r="R212" s="72">
        <v>1</v>
      </c>
      <c r="S212" s="72">
        <v>1</v>
      </c>
      <c r="T212" s="77">
        <v>100</v>
      </c>
      <c r="U212" s="41">
        <v>1</v>
      </c>
      <c r="V212" s="41">
        <v>1</v>
      </c>
      <c r="W212" s="71" t="s">
        <v>1331</v>
      </c>
      <c r="X212" s="43">
        <v>1</v>
      </c>
      <c r="Y212" s="43" t="s">
        <v>166</v>
      </c>
      <c r="Z212" s="43">
        <v>1</v>
      </c>
      <c r="AA212" s="43" t="s">
        <v>171</v>
      </c>
      <c r="AB212" s="43" t="s">
        <v>172</v>
      </c>
    </row>
    <row r="213" spans="1:28" s="43" customFormat="1" ht="45" x14ac:dyDescent="0.2">
      <c r="A213" s="40" t="s">
        <v>86</v>
      </c>
      <c r="B213" s="41" t="s">
        <v>439</v>
      </c>
      <c r="C213" s="75" t="s">
        <v>440</v>
      </c>
      <c r="D213" s="75" t="s">
        <v>441</v>
      </c>
      <c r="E213" s="42" t="s">
        <v>442</v>
      </c>
      <c r="F213" s="39">
        <v>0</v>
      </c>
      <c r="G213" s="39">
        <v>0</v>
      </c>
      <c r="H213" s="39">
        <v>0</v>
      </c>
      <c r="I213" s="39">
        <v>0</v>
      </c>
      <c r="J213" s="39">
        <v>0</v>
      </c>
      <c r="K213" s="42" t="s">
        <v>87</v>
      </c>
      <c r="L213" s="42" t="s">
        <v>99</v>
      </c>
      <c r="M213" s="42" t="s">
        <v>1335</v>
      </c>
      <c r="N213" s="80" t="s">
        <v>1336</v>
      </c>
      <c r="O213" s="42" t="s">
        <v>99</v>
      </c>
      <c r="P213" s="42" t="s">
        <v>90</v>
      </c>
      <c r="Q213" s="71" t="s">
        <v>1337</v>
      </c>
      <c r="R213" s="72">
        <v>1</v>
      </c>
      <c r="S213" s="72">
        <v>1</v>
      </c>
      <c r="T213" s="77">
        <v>100</v>
      </c>
      <c r="U213" s="41">
        <v>1</v>
      </c>
      <c r="V213" s="41">
        <v>1</v>
      </c>
      <c r="W213" s="71" t="s">
        <v>1331</v>
      </c>
      <c r="X213" s="43">
        <v>1</v>
      </c>
      <c r="Y213" s="43" t="s">
        <v>166</v>
      </c>
      <c r="Z213" s="43">
        <v>1</v>
      </c>
      <c r="AA213" s="43" t="s">
        <v>171</v>
      </c>
      <c r="AB213" s="43" t="s">
        <v>172</v>
      </c>
    </row>
    <row r="214" spans="1:28" s="43" customFormat="1" ht="45" x14ac:dyDescent="0.2">
      <c r="A214" s="40" t="s">
        <v>86</v>
      </c>
      <c r="B214" s="41" t="s">
        <v>439</v>
      </c>
      <c r="C214" s="75" t="s">
        <v>440</v>
      </c>
      <c r="D214" s="75" t="s">
        <v>441</v>
      </c>
      <c r="E214" s="42" t="s">
        <v>442</v>
      </c>
      <c r="F214" s="39">
        <v>0</v>
      </c>
      <c r="G214" s="39">
        <v>0</v>
      </c>
      <c r="H214" s="39">
        <v>0</v>
      </c>
      <c r="I214" s="39">
        <v>0</v>
      </c>
      <c r="J214" s="39">
        <v>0</v>
      </c>
      <c r="K214" s="42" t="s">
        <v>87</v>
      </c>
      <c r="L214" s="42" t="s">
        <v>93</v>
      </c>
      <c r="M214" s="42" t="s">
        <v>255</v>
      </c>
      <c r="N214" s="80" t="s">
        <v>256</v>
      </c>
      <c r="O214" s="42" t="s">
        <v>93</v>
      </c>
      <c r="P214" s="42" t="s">
        <v>90</v>
      </c>
      <c r="Q214" s="71" t="s">
        <v>1338</v>
      </c>
      <c r="R214" s="72">
        <v>6</v>
      </c>
      <c r="S214" s="72">
        <v>6</v>
      </c>
      <c r="T214" s="77">
        <v>0</v>
      </c>
      <c r="U214" s="41">
        <v>0</v>
      </c>
      <c r="V214" s="41"/>
      <c r="W214" s="71" t="s">
        <v>1339</v>
      </c>
      <c r="X214" s="43">
        <v>0</v>
      </c>
      <c r="Y214" s="43" t="s">
        <v>170</v>
      </c>
      <c r="AA214" s="43" t="s">
        <v>171</v>
      </c>
      <c r="AB214" s="43" t="s">
        <v>172</v>
      </c>
    </row>
    <row r="215" spans="1:28" s="43" customFormat="1" ht="45" x14ac:dyDescent="0.2">
      <c r="A215" s="40" t="s">
        <v>86</v>
      </c>
      <c r="B215" s="41" t="s">
        <v>439</v>
      </c>
      <c r="C215" s="75" t="s">
        <v>440</v>
      </c>
      <c r="D215" s="75" t="s">
        <v>441</v>
      </c>
      <c r="E215" s="42" t="s">
        <v>442</v>
      </c>
      <c r="F215" s="39">
        <v>0</v>
      </c>
      <c r="G215" s="39">
        <v>0</v>
      </c>
      <c r="H215" s="39">
        <v>0</v>
      </c>
      <c r="I215" s="39">
        <v>0</v>
      </c>
      <c r="J215" s="39">
        <v>0</v>
      </c>
      <c r="K215" s="42" t="s">
        <v>87</v>
      </c>
      <c r="L215" s="42" t="s">
        <v>94</v>
      </c>
      <c r="M215" s="42" t="s">
        <v>1340</v>
      </c>
      <c r="N215" s="80" t="s">
        <v>1341</v>
      </c>
      <c r="O215" s="42" t="s">
        <v>94</v>
      </c>
      <c r="P215" s="42" t="s">
        <v>90</v>
      </c>
      <c r="Q215" s="71" t="s">
        <v>1342</v>
      </c>
      <c r="R215" s="72">
        <v>45</v>
      </c>
      <c r="S215" s="72">
        <v>45</v>
      </c>
      <c r="T215" s="77">
        <v>66.666666666666998</v>
      </c>
      <c r="U215" s="41">
        <v>30</v>
      </c>
      <c r="V215" s="41">
        <v>45</v>
      </c>
      <c r="W215" s="71" t="s">
        <v>134</v>
      </c>
      <c r="X215" s="43">
        <v>30</v>
      </c>
      <c r="Y215" s="43" t="s">
        <v>166</v>
      </c>
      <c r="Z215" s="43">
        <v>30</v>
      </c>
      <c r="AA215" s="43" t="s">
        <v>171</v>
      </c>
      <c r="AB215" s="43" t="s">
        <v>172</v>
      </c>
    </row>
    <row r="216" spans="1:28" s="43" customFormat="1" ht="45" x14ac:dyDescent="0.2">
      <c r="A216" s="40" t="s">
        <v>86</v>
      </c>
      <c r="B216" s="41" t="s">
        <v>439</v>
      </c>
      <c r="C216" s="75" t="s">
        <v>440</v>
      </c>
      <c r="D216" s="75" t="s">
        <v>441</v>
      </c>
      <c r="E216" s="42" t="s">
        <v>442</v>
      </c>
      <c r="F216" s="39">
        <v>0</v>
      </c>
      <c r="G216" s="39">
        <v>0</v>
      </c>
      <c r="H216" s="39">
        <v>0</v>
      </c>
      <c r="I216" s="39">
        <v>0</v>
      </c>
      <c r="J216" s="39">
        <v>0</v>
      </c>
      <c r="K216" s="42" t="s">
        <v>87</v>
      </c>
      <c r="L216" s="42" t="s">
        <v>95</v>
      </c>
      <c r="M216" s="42" t="s">
        <v>1343</v>
      </c>
      <c r="N216" s="80" t="s">
        <v>257</v>
      </c>
      <c r="O216" s="42" t="s">
        <v>95</v>
      </c>
      <c r="P216" s="42" t="s">
        <v>90</v>
      </c>
      <c r="Q216" s="71" t="s">
        <v>1344</v>
      </c>
      <c r="R216" s="72">
        <v>50</v>
      </c>
      <c r="S216" s="72">
        <v>50</v>
      </c>
      <c r="T216" s="77">
        <v>0</v>
      </c>
      <c r="U216" s="41">
        <v>0</v>
      </c>
      <c r="V216" s="41"/>
      <c r="W216" s="71" t="s">
        <v>257</v>
      </c>
      <c r="X216" s="43">
        <v>0</v>
      </c>
      <c r="Y216" s="43" t="s">
        <v>170</v>
      </c>
      <c r="AA216" s="43" t="s">
        <v>171</v>
      </c>
      <c r="AB216" s="43" t="s">
        <v>172</v>
      </c>
    </row>
    <row r="217" spans="1:28" s="43" customFormat="1" ht="45" x14ac:dyDescent="0.2">
      <c r="A217" s="40" t="s">
        <v>86</v>
      </c>
      <c r="B217" s="41" t="s">
        <v>439</v>
      </c>
      <c r="C217" s="75" t="s">
        <v>440</v>
      </c>
      <c r="D217" s="75" t="s">
        <v>441</v>
      </c>
      <c r="E217" s="42" t="s">
        <v>442</v>
      </c>
      <c r="F217" s="39">
        <v>0</v>
      </c>
      <c r="G217" s="39">
        <v>0</v>
      </c>
      <c r="H217" s="39">
        <v>0</v>
      </c>
      <c r="I217" s="39">
        <v>0</v>
      </c>
      <c r="J217" s="39">
        <v>0</v>
      </c>
      <c r="K217" s="42" t="s">
        <v>87</v>
      </c>
      <c r="L217" s="42" t="s">
        <v>111</v>
      </c>
      <c r="M217" s="42" t="s">
        <v>1345</v>
      </c>
      <c r="N217" s="80" t="s">
        <v>1346</v>
      </c>
      <c r="O217" s="42" t="s">
        <v>111</v>
      </c>
      <c r="P217" s="42" t="s">
        <v>90</v>
      </c>
      <c r="Q217" s="71" t="s">
        <v>1347</v>
      </c>
      <c r="R217" s="72">
        <v>1</v>
      </c>
      <c r="S217" s="72">
        <v>1</v>
      </c>
      <c r="T217" s="77">
        <v>0</v>
      </c>
      <c r="U217" s="41">
        <v>0</v>
      </c>
      <c r="V217" s="41"/>
      <c r="W217" s="71" t="s">
        <v>1348</v>
      </c>
      <c r="X217" s="43">
        <v>0</v>
      </c>
      <c r="Y217" s="43" t="s">
        <v>170</v>
      </c>
      <c r="AA217" s="43" t="s">
        <v>171</v>
      </c>
      <c r="AB217" s="43" t="s">
        <v>172</v>
      </c>
    </row>
    <row r="218" spans="1:28" s="43" customFormat="1" ht="45" x14ac:dyDescent="0.2">
      <c r="A218" s="40" t="s">
        <v>86</v>
      </c>
      <c r="B218" s="41" t="s">
        <v>439</v>
      </c>
      <c r="C218" s="75" t="s">
        <v>440</v>
      </c>
      <c r="D218" s="75" t="s">
        <v>441</v>
      </c>
      <c r="E218" s="42" t="s">
        <v>442</v>
      </c>
      <c r="F218" s="39">
        <v>0</v>
      </c>
      <c r="G218" s="39">
        <v>0</v>
      </c>
      <c r="H218" s="39">
        <v>0</v>
      </c>
      <c r="I218" s="39">
        <v>0</v>
      </c>
      <c r="J218" s="39">
        <v>0</v>
      </c>
      <c r="K218" s="42" t="s">
        <v>87</v>
      </c>
      <c r="L218" s="42" t="s">
        <v>112</v>
      </c>
      <c r="M218" s="42" t="s">
        <v>1349</v>
      </c>
      <c r="N218" s="80" t="s">
        <v>1350</v>
      </c>
      <c r="O218" s="42" t="s">
        <v>112</v>
      </c>
      <c r="P218" s="42" t="s">
        <v>90</v>
      </c>
      <c r="Q218" s="71" t="s">
        <v>1351</v>
      </c>
      <c r="R218" s="72">
        <v>3</v>
      </c>
      <c r="S218" s="72">
        <v>3</v>
      </c>
      <c r="T218" s="77">
        <v>33.333333333333002</v>
      </c>
      <c r="U218" s="41">
        <v>1</v>
      </c>
      <c r="V218" s="41">
        <v>3</v>
      </c>
      <c r="W218" s="71" t="s">
        <v>1352</v>
      </c>
      <c r="X218" s="43">
        <v>1</v>
      </c>
      <c r="Y218" s="43" t="s">
        <v>166</v>
      </c>
      <c r="Z218" s="43">
        <v>1</v>
      </c>
      <c r="AA218" s="43" t="s">
        <v>171</v>
      </c>
      <c r="AB218" s="43" t="s">
        <v>172</v>
      </c>
    </row>
    <row r="219" spans="1:28" s="43" customFormat="1" ht="45" x14ac:dyDescent="0.2">
      <c r="A219" s="40" t="s">
        <v>86</v>
      </c>
      <c r="B219" s="41" t="s">
        <v>439</v>
      </c>
      <c r="C219" s="75" t="s">
        <v>440</v>
      </c>
      <c r="D219" s="75" t="s">
        <v>441</v>
      </c>
      <c r="E219" s="42" t="s">
        <v>442</v>
      </c>
      <c r="F219" s="39">
        <v>0</v>
      </c>
      <c r="G219" s="39">
        <v>0</v>
      </c>
      <c r="H219" s="39">
        <v>0</v>
      </c>
      <c r="I219" s="39">
        <v>0</v>
      </c>
      <c r="J219" s="39">
        <v>0</v>
      </c>
      <c r="K219" s="42" t="s">
        <v>87</v>
      </c>
      <c r="L219" s="42" t="s">
        <v>113</v>
      </c>
      <c r="M219" s="42" t="s">
        <v>1353</v>
      </c>
      <c r="N219" s="80" t="s">
        <v>443</v>
      </c>
      <c r="O219" s="42" t="s">
        <v>113</v>
      </c>
      <c r="P219" s="42" t="s">
        <v>90</v>
      </c>
      <c r="Q219" s="71" t="s">
        <v>1354</v>
      </c>
      <c r="R219" s="72">
        <v>1</v>
      </c>
      <c r="S219" s="72">
        <v>1</v>
      </c>
      <c r="T219" s="77">
        <v>0</v>
      </c>
      <c r="U219" s="41">
        <v>0</v>
      </c>
      <c r="V219" s="41"/>
      <c r="W219" s="71" t="s">
        <v>1319</v>
      </c>
      <c r="X219" s="43">
        <v>0</v>
      </c>
      <c r="Y219" s="43" t="s">
        <v>170</v>
      </c>
      <c r="AA219" s="43" t="s">
        <v>171</v>
      </c>
      <c r="AB219" s="43" t="s">
        <v>172</v>
      </c>
    </row>
    <row r="220" spans="1:28" s="43" customFormat="1" ht="45" x14ac:dyDescent="0.2">
      <c r="A220" s="40" t="s">
        <v>86</v>
      </c>
      <c r="B220" s="41" t="s">
        <v>439</v>
      </c>
      <c r="C220" s="75" t="s">
        <v>440</v>
      </c>
      <c r="D220" s="75" t="s">
        <v>441</v>
      </c>
      <c r="E220" s="42" t="s">
        <v>442</v>
      </c>
      <c r="F220" s="39">
        <v>0</v>
      </c>
      <c r="G220" s="39">
        <v>0</v>
      </c>
      <c r="H220" s="39">
        <v>0</v>
      </c>
      <c r="I220" s="39">
        <v>0</v>
      </c>
      <c r="J220" s="39">
        <v>0</v>
      </c>
      <c r="K220" s="42" t="s">
        <v>87</v>
      </c>
      <c r="L220" s="42" t="s">
        <v>114</v>
      </c>
      <c r="M220" s="42" t="s">
        <v>1355</v>
      </c>
      <c r="N220" s="80" t="s">
        <v>1356</v>
      </c>
      <c r="O220" s="42" t="s">
        <v>114</v>
      </c>
      <c r="P220" s="42" t="s">
        <v>90</v>
      </c>
      <c r="Q220" s="71" t="s">
        <v>1357</v>
      </c>
      <c r="R220" s="72">
        <v>30</v>
      </c>
      <c r="S220" s="72">
        <v>30</v>
      </c>
      <c r="T220" s="77">
        <v>0</v>
      </c>
      <c r="U220" s="41">
        <v>0</v>
      </c>
      <c r="V220" s="41"/>
      <c r="W220" s="71" t="s">
        <v>1358</v>
      </c>
      <c r="X220" s="43">
        <v>0</v>
      </c>
      <c r="Y220" s="43" t="s">
        <v>170</v>
      </c>
      <c r="AA220" s="43" t="s">
        <v>171</v>
      </c>
      <c r="AB220" s="43" t="s">
        <v>172</v>
      </c>
    </row>
    <row r="221" spans="1:28" s="43" customFormat="1" ht="56.25" x14ac:dyDescent="0.2">
      <c r="A221" s="40" t="s">
        <v>86</v>
      </c>
      <c r="B221" s="41" t="s">
        <v>439</v>
      </c>
      <c r="C221" s="75" t="s">
        <v>440</v>
      </c>
      <c r="D221" s="75" t="s">
        <v>441</v>
      </c>
      <c r="E221" s="42" t="s">
        <v>442</v>
      </c>
      <c r="F221" s="39">
        <v>0</v>
      </c>
      <c r="G221" s="50">
        <v>0</v>
      </c>
      <c r="H221" s="50">
        <v>0</v>
      </c>
      <c r="I221" s="50">
        <v>0</v>
      </c>
      <c r="J221" s="50">
        <v>0</v>
      </c>
      <c r="K221" s="42" t="s">
        <v>87</v>
      </c>
      <c r="L221" s="42" t="s">
        <v>115</v>
      </c>
      <c r="M221" s="42" t="s">
        <v>1359</v>
      </c>
      <c r="N221" s="80" t="s">
        <v>1360</v>
      </c>
      <c r="O221" s="42" t="s">
        <v>115</v>
      </c>
      <c r="P221" s="42" t="s">
        <v>90</v>
      </c>
      <c r="Q221" s="71" t="s">
        <v>1361</v>
      </c>
      <c r="R221" s="72">
        <v>1</v>
      </c>
      <c r="S221" s="72">
        <v>1</v>
      </c>
      <c r="T221" s="77">
        <v>0</v>
      </c>
      <c r="U221" s="41">
        <v>0</v>
      </c>
      <c r="V221" s="41"/>
      <c r="W221" s="71" t="s">
        <v>1319</v>
      </c>
      <c r="X221" s="43">
        <v>0</v>
      </c>
      <c r="Y221" s="43" t="s">
        <v>170</v>
      </c>
      <c r="AA221" s="43" t="s">
        <v>171</v>
      </c>
      <c r="AB221" s="43" t="s">
        <v>172</v>
      </c>
    </row>
    <row r="222" spans="1:28" s="43" customFormat="1" ht="45" x14ac:dyDescent="0.2">
      <c r="A222" s="40" t="s">
        <v>86</v>
      </c>
      <c r="B222" s="41" t="s">
        <v>439</v>
      </c>
      <c r="C222" s="75" t="s">
        <v>440</v>
      </c>
      <c r="D222" s="75" t="s">
        <v>441</v>
      </c>
      <c r="E222" s="42" t="s">
        <v>442</v>
      </c>
      <c r="F222" s="39">
        <v>0</v>
      </c>
      <c r="G222" s="50">
        <v>0</v>
      </c>
      <c r="H222" s="50">
        <v>0</v>
      </c>
      <c r="I222" s="50">
        <v>0</v>
      </c>
      <c r="J222" s="50">
        <v>0</v>
      </c>
      <c r="K222" s="42" t="s">
        <v>87</v>
      </c>
      <c r="L222" s="42" t="s">
        <v>258</v>
      </c>
      <c r="M222" s="42" t="s">
        <v>1362</v>
      </c>
      <c r="N222" s="80" t="s">
        <v>1363</v>
      </c>
      <c r="O222" s="42" t="s">
        <v>258</v>
      </c>
      <c r="P222" s="42" t="s">
        <v>90</v>
      </c>
      <c r="Q222" s="71" t="s">
        <v>1364</v>
      </c>
      <c r="R222" s="72">
        <v>4</v>
      </c>
      <c r="S222" s="72">
        <v>4</v>
      </c>
      <c r="T222" s="77">
        <v>0</v>
      </c>
      <c r="U222" s="41">
        <v>0</v>
      </c>
      <c r="V222" s="41"/>
      <c r="W222" s="71" t="s">
        <v>1365</v>
      </c>
      <c r="X222" s="43">
        <v>0</v>
      </c>
      <c r="Y222" s="43" t="s">
        <v>170</v>
      </c>
      <c r="AA222" s="43" t="s">
        <v>171</v>
      </c>
      <c r="AB222" s="43" t="s">
        <v>172</v>
      </c>
    </row>
    <row r="223" spans="1:28" s="43" customFormat="1" ht="45" x14ac:dyDescent="0.2">
      <c r="A223" s="40" t="s">
        <v>86</v>
      </c>
      <c r="B223" s="41" t="s">
        <v>439</v>
      </c>
      <c r="C223" s="75" t="s">
        <v>440</v>
      </c>
      <c r="D223" s="75" t="s">
        <v>441</v>
      </c>
      <c r="E223" s="42" t="s">
        <v>442</v>
      </c>
      <c r="F223" s="39">
        <v>0</v>
      </c>
      <c r="G223" s="39">
        <v>0</v>
      </c>
      <c r="H223" s="39">
        <v>0</v>
      </c>
      <c r="I223" s="39">
        <v>0</v>
      </c>
      <c r="J223" s="39">
        <v>0</v>
      </c>
      <c r="K223" s="42" t="s">
        <v>87</v>
      </c>
      <c r="L223" s="42" t="s">
        <v>96</v>
      </c>
      <c r="M223" s="78" t="s">
        <v>1366</v>
      </c>
      <c r="N223" s="78" t="s">
        <v>1367</v>
      </c>
      <c r="O223" s="42" t="s">
        <v>96</v>
      </c>
      <c r="P223" s="78" t="s">
        <v>90</v>
      </c>
      <c r="Q223" s="71" t="s">
        <v>1368</v>
      </c>
      <c r="R223" s="72">
        <v>6500</v>
      </c>
      <c r="S223" s="72">
        <v>6500</v>
      </c>
      <c r="T223" s="72">
        <v>18.246153846154002</v>
      </c>
      <c r="U223" s="41">
        <v>1186</v>
      </c>
      <c r="V223" s="41">
        <v>6500</v>
      </c>
      <c r="W223" s="71" t="s">
        <v>1369</v>
      </c>
      <c r="X223" s="43">
        <v>1186</v>
      </c>
      <c r="Y223" s="43" t="s">
        <v>166</v>
      </c>
      <c r="Z223" s="43">
        <v>1186</v>
      </c>
      <c r="AA223" s="43" t="s">
        <v>171</v>
      </c>
      <c r="AB223" s="43" t="s">
        <v>172</v>
      </c>
    </row>
    <row r="224" spans="1:28" s="43" customFormat="1" ht="67.5" customHeight="1" x14ac:dyDescent="0.2">
      <c r="A224" s="40" t="s">
        <v>86</v>
      </c>
      <c r="B224" s="41" t="s">
        <v>439</v>
      </c>
      <c r="C224" s="75" t="s">
        <v>440</v>
      </c>
      <c r="D224" s="75" t="s">
        <v>441</v>
      </c>
      <c r="E224" s="42" t="s">
        <v>442</v>
      </c>
      <c r="F224" s="39">
        <v>0</v>
      </c>
      <c r="G224" s="39">
        <v>0</v>
      </c>
      <c r="H224" s="39">
        <v>0</v>
      </c>
      <c r="I224" s="39">
        <v>0</v>
      </c>
      <c r="J224" s="39">
        <v>0</v>
      </c>
      <c r="K224" s="42" t="s">
        <v>87</v>
      </c>
      <c r="L224" s="42" t="s">
        <v>97</v>
      </c>
      <c r="M224" s="78" t="s">
        <v>1370</v>
      </c>
      <c r="N224" s="78" t="s">
        <v>188</v>
      </c>
      <c r="O224" s="42" t="s">
        <v>97</v>
      </c>
      <c r="P224" s="78" t="s">
        <v>90</v>
      </c>
      <c r="Q224" s="71" t="s">
        <v>1371</v>
      </c>
      <c r="R224" s="72">
        <v>2</v>
      </c>
      <c r="S224" s="72">
        <v>2</v>
      </c>
      <c r="T224" s="72">
        <v>0</v>
      </c>
      <c r="U224" s="41">
        <v>0</v>
      </c>
      <c r="V224" s="41"/>
      <c r="W224" s="71" t="s">
        <v>1372</v>
      </c>
      <c r="X224" s="43">
        <v>0</v>
      </c>
      <c r="Y224" s="43" t="s">
        <v>170</v>
      </c>
      <c r="AA224" s="43" t="s">
        <v>171</v>
      </c>
      <c r="AB224" s="43" t="s">
        <v>172</v>
      </c>
    </row>
    <row r="225" spans="1:28" s="43" customFormat="1" ht="45" x14ac:dyDescent="0.2">
      <c r="A225" s="40" t="s">
        <v>86</v>
      </c>
      <c r="B225" s="41" t="s">
        <v>439</v>
      </c>
      <c r="C225" s="75" t="s">
        <v>440</v>
      </c>
      <c r="D225" s="75" t="s">
        <v>441</v>
      </c>
      <c r="E225" s="42" t="s">
        <v>442</v>
      </c>
      <c r="F225" s="39">
        <v>0</v>
      </c>
      <c r="G225" s="39">
        <v>0</v>
      </c>
      <c r="H225" s="39">
        <v>0</v>
      </c>
      <c r="I225" s="39">
        <v>0</v>
      </c>
      <c r="J225" s="39">
        <v>0</v>
      </c>
      <c r="K225" s="42" t="s">
        <v>87</v>
      </c>
      <c r="L225" s="42" t="s">
        <v>103</v>
      </c>
      <c r="M225" s="78" t="s">
        <v>1373</v>
      </c>
      <c r="N225" s="78" t="s">
        <v>1374</v>
      </c>
      <c r="O225" s="42" t="s">
        <v>103</v>
      </c>
      <c r="P225" s="78" t="s">
        <v>90</v>
      </c>
      <c r="Q225" s="71" t="s">
        <v>1375</v>
      </c>
      <c r="R225" s="72">
        <v>1</v>
      </c>
      <c r="S225" s="72">
        <v>1</v>
      </c>
      <c r="T225" s="72">
        <v>0</v>
      </c>
      <c r="U225" s="41">
        <v>0</v>
      </c>
      <c r="V225" s="41"/>
      <c r="W225" s="71" t="s">
        <v>1331</v>
      </c>
      <c r="X225" s="43">
        <v>0</v>
      </c>
      <c r="Y225" s="43" t="s">
        <v>170</v>
      </c>
      <c r="AA225" s="43" t="s">
        <v>171</v>
      </c>
      <c r="AB225" s="43" t="s">
        <v>172</v>
      </c>
    </row>
    <row r="226" spans="1:28" s="43" customFormat="1" ht="45" x14ac:dyDescent="0.2">
      <c r="A226" s="40" t="s">
        <v>86</v>
      </c>
      <c r="B226" s="41" t="s">
        <v>439</v>
      </c>
      <c r="C226" s="75" t="s">
        <v>440</v>
      </c>
      <c r="D226" s="75" t="s">
        <v>441</v>
      </c>
      <c r="E226" s="42" t="s">
        <v>442</v>
      </c>
      <c r="F226" s="39">
        <v>0</v>
      </c>
      <c r="G226" s="39">
        <v>0</v>
      </c>
      <c r="H226" s="39">
        <v>0</v>
      </c>
      <c r="I226" s="39">
        <v>0</v>
      </c>
      <c r="J226" s="39">
        <v>0</v>
      </c>
      <c r="K226" s="42" t="s">
        <v>87</v>
      </c>
      <c r="L226" s="42" t="s">
        <v>105</v>
      </c>
      <c r="M226" s="78" t="s">
        <v>1376</v>
      </c>
      <c r="N226" s="78" t="s">
        <v>1377</v>
      </c>
      <c r="O226" s="42" t="s">
        <v>105</v>
      </c>
      <c r="P226" s="78" t="s">
        <v>90</v>
      </c>
      <c r="Q226" s="71" t="s">
        <v>1378</v>
      </c>
      <c r="R226" s="72">
        <v>1</v>
      </c>
      <c r="S226" s="72">
        <v>1</v>
      </c>
      <c r="T226" s="72">
        <v>0</v>
      </c>
      <c r="U226" s="41">
        <v>0</v>
      </c>
      <c r="V226" s="41"/>
      <c r="W226" s="71" t="s">
        <v>1331</v>
      </c>
      <c r="X226" s="43">
        <v>0</v>
      </c>
      <c r="Y226" s="43" t="s">
        <v>170</v>
      </c>
      <c r="AA226" s="43" t="s">
        <v>171</v>
      </c>
      <c r="AB226" s="43" t="s">
        <v>172</v>
      </c>
    </row>
    <row r="227" spans="1:28" s="43" customFormat="1" ht="45" x14ac:dyDescent="0.2">
      <c r="A227" s="40" t="s">
        <v>86</v>
      </c>
      <c r="B227" s="41" t="s">
        <v>439</v>
      </c>
      <c r="C227" s="75" t="s">
        <v>440</v>
      </c>
      <c r="D227" s="75" t="s">
        <v>441</v>
      </c>
      <c r="E227" s="42" t="s">
        <v>442</v>
      </c>
      <c r="F227" s="39">
        <v>0</v>
      </c>
      <c r="G227" s="39">
        <v>0</v>
      </c>
      <c r="H227" s="39">
        <v>0</v>
      </c>
      <c r="I227" s="39">
        <v>0</v>
      </c>
      <c r="J227" s="39">
        <v>0</v>
      </c>
      <c r="K227" s="42" t="s">
        <v>87</v>
      </c>
      <c r="L227" s="42" t="s">
        <v>136</v>
      </c>
      <c r="M227" s="78" t="s">
        <v>1379</v>
      </c>
      <c r="N227" s="78" t="s">
        <v>1380</v>
      </c>
      <c r="O227" s="42" t="s">
        <v>136</v>
      </c>
      <c r="P227" s="78" t="s">
        <v>90</v>
      </c>
      <c r="Q227" s="71" t="s">
        <v>1378</v>
      </c>
      <c r="R227" s="72">
        <v>1</v>
      </c>
      <c r="S227" s="72">
        <v>1</v>
      </c>
      <c r="T227" s="72">
        <v>0</v>
      </c>
      <c r="U227" s="41">
        <v>0</v>
      </c>
      <c r="V227" s="41"/>
      <c r="W227" s="71" t="s">
        <v>1381</v>
      </c>
      <c r="X227" s="43">
        <v>0</v>
      </c>
      <c r="Y227" s="43" t="s">
        <v>170</v>
      </c>
      <c r="AA227" s="43" t="s">
        <v>171</v>
      </c>
      <c r="AB227" s="43" t="s">
        <v>172</v>
      </c>
    </row>
    <row r="228" spans="1:28" s="43" customFormat="1" ht="67.5" x14ac:dyDescent="0.2">
      <c r="A228" s="40" t="s">
        <v>86</v>
      </c>
      <c r="B228" s="41" t="s">
        <v>444</v>
      </c>
      <c r="C228" s="75" t="s">
        <v>445</v>
      </c>
      <c r="D228" s="75" t="s">
        <v>446</v>
      </c>
      <c r="E228" s="42" t="s">
        <v>447</v>
      </c>
      <c r="F228" s="50">
        <v>3107970.38</v>
      </c>
      <c r="G228" s="50">
        <v>3157970.38</v>
      </c>
      <c r="H228" s="50">
        <v>0</v>
      </c>
      <c r="I228" s="50">
        <v>509931.72</v>
      </c>
      <c r="J228" s="50">
        <v>509931.72</v>
      </c>
      <c r="K228" s="42" t="s">
        <v>87</v>
      </c>
      <c r="L228" s="42" t="s">
        <v>27</v>
      </c>
      <c r="M228" s="78" t="s">
        <v>1382</v>
      </c>
      <c r="N228" s="78" t="s">
        <v>1383</v>
      </c>
      <c r="O228" s="42" t="s">
        <v>27</v>
      </c>
      <c r="P228" s="78" t="s">
        <v>222</v>
      </c>
      <c r="Q228" s="71" t="s">
        <v>1384</v>
      </c>
      <c r="R228" s="77">
        <v>0</v>
      </c>
      <c r="S228" s="72">
        <v>0</v>
      </c>
      <c r="T228" s="72">
        <v>0</v>
      </c>
      <c r="U228" s="41">
        <v>0</v>
      </c>
      <c r="V228" s="41"/>
      <c r="W228" s="71" t="s">
        <v>1385</v>
      </c>
      <c r="X228" s="43">
        <v>0</v>
      </c>
      <c r="Y228" s="43" t="s">
        <v>169</v>
      </c>
      <c r="AA228" s="43" t="s">
        <v>171</v>
      </c>
      <c r="AB228" s="43" t="s">
        <v>172</v>
      </c>
    </row>
    <row r="229" spans="1:28" s="43" customFormat="1" ht="78.75" x14ac:dyDescent="0.2">
      <c r="A229" s="40" t="s">
        <v>86</v>
      </c>
      <c r="B229" s="41" t="s">
        <v>444</v>
      </c>
      <c r="C229" s="75" t="s">
        <v>445</v>
      </c>
      <c r="D229" s="75" t="s">
        <v>446</v>
      </c>
      <c r="E229" s="42" t="s">
        <v>447</v>
      </c>
      <c r="F229" s="50">
        <v>3107970.38</v>
      </c>
      <c r="G229" s="50">
        <v>3157970.38</v>
      </c>
      <c r="H229" s="50">
        <v>0</v>
      </c>
      <c r="I229" s="50">
        <v>509931.72</v>
      </c>
      <c r="J229" s="50">
        <v>509931.72</v>
      </c>
      <c r="K229" s="42" t="s">
        <v>87</v>
      </c>
      <c r="L229" s="42" t="s">
        <v>88</v>
      </c>
      <c r="M229" s="78" t="s">
        <v>1386</v>
      </c>
      <c r="N229" s="78" t="s">
        <v>1387</v>
      </c>
      <c r="O229" s="42" t="s">
        <v>88</v>
      </c>
      <c r="P229" s="78" t="s">
        <v>222</v>
      </c>
      <c r="Q229" s="71" t="s">
        <v>1388</v>
      </c>
      <c r="R229" s="77">
        <v>0</v>
      </c>
      <c r="S229" s="72">
        <v>0</v>
      </c>
      <c r="T229" s="72">
        <v>0</v>
      </c>
      <c r="U229" s="41">
        <v>0</v>
      </c>
      <c r="V229" s="41"/>
      <c r="W229" s="71" t="s">
        <v>448</v>
      </c>
      <c r="X229" s="43">
        <v>0</v>
      </c>
      <c r="Y229" s="43" t="s">
        <v>169</v>
      </c>
      <c r="AA229" s="43" t="s">
        <v>171</v>
      </c>
      <c r="AB229" s="43" t="s">
        <v>172</v>
      </c>
    </row>
    <row r="230" spans="1:28" s="43" customFormat="1" ht="45" x14ac:dyDescent="0.2">
      <c r="A230" s="40" t="s">
        <v>86</v>
      </c>
      <c r="B230" s="41" t="s">
        <v>444</v>
      </c>
      <c r="C230" s="75" t="s">
        <v>445</v>
      </c>
      <c r="D230" s="75" t="s">
        <v>446</v>
      </c>
      <c r="E230" s="42" t="s">
        <v>447</v>
      </c>
      <c r="F230" s="39">
        <v>0</v>
      </c>
      <c r="G230" s="39">
        <v>0</v>
      </c>
      <c r="H230" s="39">
        <v>0</v>
      </c>
      <c r="I230" s="39">
        <v>0</v>
      </c>
      <c r="J230" s="39">
        <v>0</v>
      </c>
      <c r="K230" s="42" t="s">
        <v>87</v>
      </c>
      <c r="L230" s="42" t="s">
        <v>89</v>
      </c>
      <c r="M230" s="78" t="s">
        <v>1389</v>
      </c>
      <c r="N230" s="78" t="s">
        <v>449</v>
      </c>
      <c r="O230" s="42" t="s">
        <v>89</v>
      </c>
      <c r="P230" s="78" t="s">
        <v>222</v>
      </c>
      <c r="Q230" s="71" t="s">
        <v>450</v>
      </c>
      <c r="R230" s="77">
        <v>650</v>
      </c>
      <c r="S230" s="72">
        <v>650</v>
      </c>
      <c r="T230" s="72">
        <v>35.076923076923002</v>
      </c>
      <c r="U230" s="41">
        <v>228</v>
      </c>
      <c r="V230" s="41">
        <v>650</v>
      </c>
      <c r="W230" s="71" t="s">
        <v>1390</v>
      </c>
      <c r="X230" s="43">
        <v>228</v>
      </c>
      <c r="Y230" s="43" t="s">
        <v>166</v>
      </c>
      <c r="Z230" s="43">
        <v>228</v>
      </c>
      <c r="AA230" s="43" t="s">
        <v>171</v>
      </c>
      <c r="AB230" s="43" t="s">
        <v>172</v>
      </c>
    </row>
    <row r="231" spans="1:28" s="43" customFormat="1" ht="45" x14ac:dyDescent="0.2">
      <c r="A231" s="40" t="s">
        <v>86</v>
      </c>
      <c r="B231" s="41" t="s">
        <v>444</v>
      </c>
      <c r="C231" s="75" t="s">
        <v>445</v>
      </c>
      <c r="D231" s="75" t="s">
        <v>446</v>
      </c>
      <c r="E231" s="42" t="s">
        <v>447</v>
      </c>
      <c r="F231" s="39">
        <v>0</v>
      </c>
      <c r="G231" s="39">
        <v>0</v>
      </c>
      <c r="H231" s="39">
        <v>0</v>
      </c>
      <c r="I231" s="39">
        <v>0</v>
      </c>
      <c r="J231" s="39">
        <v>0</v>
      </c>
      <c r="K231" s="42" t="s">
        <v>87</v>
      </c>
      <c r="L231" s="42" t="s">
        <v>91</v>
      </c>
      <c r="M231" s="78" t="s">
        <v>1391</v>
      </c>
      <c r="N231" s="71" t="s">
        <v>1392</v>
      </c>
      <c r="O231" s="42" t="s">
        <v>91</v>
      </c>
      <c r="P231" s="78" t="s">
        <v>222</v>
      </c>
      <c r="Q231" s="71" t="s">
        <v>1393</v>
      </c>
      <c r="R231" s="77">
        <v>650</v>
      </c>
      <c r="S231" s="72">
        <v>650</v>
      </c>
      <c r="T231" s="72">
        <v>35.076923076923002</v>
      </c>
      <c r="U231" s="41">
        <v>228</v>
      </c>
      <c r="V231" s="72">
        <v>650</v>
      </c>
      <c r="W231" s="43" t="s">
        <v>451</v>
      </c>
      <c r="X231" s="43">
        <v>228</v>
      </c>
      <c r="Y231" s="43" t="s">
        <v>166</v>
      </c>
      <c r="Z231" s="43">
        <v>228</v>
      </c>
      <c r="AA231" s="43" t="s">
        <v>171</v>
      </c>
      <c r="AB231" s="43" t="s">
        <v>172</v>
      </c>
    </row>
    <row r="232" spans="1:28" s="43" customFormat="1" ht="45" x14ac:dyDescent="0.2">
      <c r="A232" s="40" t="s">
        <v>86</v>
      </c>
      <c r="B232" s="41" t="s">
        <v>444</v>
      </c>
      <c r="C232" s="75" t="s">
        <v>445</v>
      </c>
      <c r="D232" s="75" t="s">
        <v>446</v>
      </c>
      <c r="E232" s="42" t="s">
        <v>447</v>
      </c>
      <c r="F232" s="39">
        <v>0</v>
      </c>
      <c r="G232" s="39">
        <v>0</v>
      </c>
      <c r="H232" s="39">
        <v>0</v>
      </c>
      <c r="I232" s="39">
        <v>0</v>
      </c>
      <c r="J232" s="39">
        <v>0</v>
      </c>
      <c r="K232" s="42" t="s">
        <v>87</v>
      </c>
      <c r="L232" s="42" t="s">
        <v>93</v>
      </c>
      <c r="M232" s="78" t="s">
        <v>1394</v>
      </c>
      <c r="N232" s="71" t="s">
        <v>219</v>
      </c>
      <c r="O232" s="42" t="s">
        <v>93</v>
      </c>
      <c r="P232" s="78" t="s">
        <v>222</v>
      </c>
      <c r="Q232" s="71" t="s">
        <v>1395</v>
      </c>
      <c r="R232" s="77">
        <v>40</v>
      </c>
      <c r="S232" s="72">
        <v>40</v>
      </c>
      <c r="T232" s="72">
        <v>5</v>
      </c>
      <c r="U232" s="41">
        <v>2</v>
      </c>
      <c r="V232" s="41">
        <v>40</v>
      </c>
      <c r="W232" s="43" t="s">
        <v>219</v>
      </c>
      <c r="X232" s="43">
        <v>2</v>
      </c>
      <c r="Y232" s="43" t="s">
        <v>166</v>
      </c>
      <c r="Z232" s="43">
        <v>2</v>
      </c>
      <c r="AA232" s="43" t="s">
        <v>171</v>
      </c>
      <c r="AB232" s="43" t="s">
        <v>172</v>
      </c>
    </row>
    <row r="233" spans="1:28" s="43" customFormat="1" ht="45" x14ac:dyDescent="0.2">
      <c r="A233" s="40" t="s">
        <v>86</v>
      </c>
      <c r="B233" s="41" t="s">
        <v>444</v>
      </c>
      <c r="C233" s="75" t="s">
        <v>445</v>
      </c>
      <c r="D233" s="75" t="s">
        <v>446</v>
      </c>
      <c r="E233" s="42" t="s">
        <v>447</v>
      </c>
      <c r="F233" s="39">
        <v>0</v>
      </c>
      <c r="G233" s="39">
        <v>0</v>
      </c>
      <c r="H233" s="39">
        <v>0</v>
      </c>
      <c r="I233" s="39">
        <v>0</v>
      </c>
      <c r="J233" s="39">
        <v>0</v>
      </c>
      <c r="K233" s="42" t="s">
        <v>87</v>
      </c>
      <c r="L233" s="42" t="s">
        <v>94</v>
      </c>
      <c r="M233" s="78" t="s">
        <v>1396</v>
      </c>
      <c r="N233" s="71" t="s">
        <v>1397</v>
      </c>
      <c r="O233" s="42" t="s">
        <v>94</v>
      </c>
      <c r="P233" s="78" t="s">
        <v>222</v>
      </c>
      <c r="Q233" s="71" t="s">
        <v>452</v>
      </c>
      <c r="R233" s="77">
        <v>40</v>
      </c>
      <c r="S233" s="72">
        <v>40</v>
      </c>
      <c r="T233" s="72">
        <v>5</v>
      </c>
      <c r="U233" s="41">
        <v>2</v>
      </c>
      <c r="V233" s="41">
        <v>40</v>
      </c>
      <c r="W233" s="43" t="s">
        <v>219</v>
      </c>
      <c r="X233" s="43">
        <v>2</v>
      </c>
      <c r="Y233" s="43" t="s">
        <v>166</v>
      </c>
      <c r="Z233" s="43">
        <v>2</v>
      </c>
      <c r="AA233" s="43" t="s">
        <v>171</v>
      </c>
      <c r="AB233" s="43" t="s">
        <v>172</v>
      </c>
    </row>
    <row r="234" spans="1:28" s="43" customFormat="1" ht="45" x14ac:dyDescent="0.2">
      <c r="A234" s="40" t="s">
        <v>86</v>
      </c>
      <c r="B234" s="41" t="s">
        <v>444</v>
      </c>
      <c r="C234" s="75" t="s">
        <v>445</v>
      </c>
      <c r="D234" s="75" t="s">
        <v>446</v>
      </c>
      <c r="E234" s="42" t="s">
        <v>447</v>
      </c>
      <c r="F234" s="39">
        <v>0</v>
      </c>
      <c r="G234" s="39">
        <v>0</v>
      </c>
      <c r="H234" s="39">
        <v>0</v>
      </c>
      <c r="I234" s="39">
        <v>0</v>
      </c>
      <c r="J234" s="39">
        <v>0</v>
      </c>
      <c r="K234" s="42" t="s">
        <v>87</v>
      </c>
      <c r="L234" s="42" t="s">
        <v>96</v>
      </c>
      <c r="M234" s="78" t="s">
        <v>1398</v>
      </c>
      <c r="N234" s="78" t="s">
        <v>218</v>
      </c>
      <c r="O234" s="42" t="s">
        <v>96</v>
      </c>
      <c r="P234" s="78" t="s">
        <v>222</v>
      </c>
      <c r="Q234" s="71" t="s">
        <v>453</v>
      </c>
      <c r="R234" s="77">
        <v>30</v>
      </c>
      <c r="S234" s="72">
        <v>30</v>
      </c>
      <c r="T234" s="72">
        <v>3.3333333333333002</v>
      </c>
      <c r="U234" s="41">
        <v>1</v>
      </c>
      <c r="V234" s="41">
        <v>30</v>
      </c>
      <c r="W234" s="71" t="s">
        <v>285</v>
      </c>
      <c r="X234" s="43">
        <v>1</v>
      </c>
      <c r="Y234" s="43" t="s">
        <v>166</v>
      </c>
      <c r="Z234" s="43">
        <v>1</v>
      </c>
      <c r="AA234" s="43" t="s">
        <v>171</v>
      </c>
      <c r="AB234" s="43" t="s">
        <v>172</v>
      </c>
    </row>
    <row r="235" spans="1:28" s="43" customFormat="1" ht="45" x14ac:dyDescent="0.2">
      <c r="A235" s="40" t="s">
        <v>86</v>
      </c>
      <c r="B235" s="41" t="s">
        <v>444</v>
      </c>
      <c r="C235" s="75" t="s">
        <v>445</v>
      </c>
      <c r="D235" s="75" t="s">
        <v>446</v>
      </c>
      <c r="E235" s="42" t="s">
        <v>447</v>
      </c>
      <c r="F235" s="39">
        <v>0</v>
      </c>
      <c r="G235" s="39">
        <v>0</v>
      </c>
      <c r="H235" s="39">
        <v>0</v>
      </c>
      <c r="I235" s="39">
        <v>0</v>
      </c>
      <c r="J235" s="39">
        <v>0</v>
      </c>
      <c r="K235" s="42" t="s">
        <v>87</v>
      </c>
      <c r="L235" s="42" t="s">
        <v>97</v>
      </c>
      <c r="M235" s="78" t="s">
        <v>1399</v>
      </c>
      <c r="N235" s="78" t="s">
        <v>454</v>
      </c>
      <c r="O235" s="42" t="s">
        <v>97</v>
      </c>
      <c r="P235" s="78" t="s">
        <v>222</v>
      </c>
      <c r="Q235" s="71" t="s">
        <v>453</v>
      </c>
      <c r="R235" s="77">
        <v>30</v>
      </c>
      <c r="S235" s="72">
        <v>30</v>
      </c>
      <c r="T235" s="72">
        <v>3.3333333333333002</v>
      </c>
      <c r="U235" s="41">
        <v>1</v>
      </c>
      <c r="V235" s="72">
        <v>30</v>
      </c>
      <c r="W235" s="43" t="s">
        <v>285</v>
      </c>
      <c r="X235" s="43">
        <v>1</v>
      </c>
      <c r="Y235" s="43" t="s">
        <v>166</v>
      </c>
      <c r="Z235" s="43">
        <v>1</v>
      </c>
      <c r="AA235" s="43" t="s">
        <v>171</v>
      </c>
      <c r="AB235" s="43" t="s">
        <v>172</v>
      </c>
    </row>
    <row r="236" spans="1:28" s="43" customFormat="1" ht="45" x14ac:dyDescent="0.2">
      <c r="A236" s="40" t="s">
        <v>86</v>
      </c>
      <c r="B236" s="41" t="s">
        <v>444</v>
      </c>
      <c r="C236" s="75" t="s">
        <v>445</v>
      </c>
      <c r="D236" s="75" t="s">
        <v>446</v>
      </c>
      <c r="E236" s="42" t="s">
        <v>447</v>
      </c>
      <c r="F236" s="39">
        <v>0</v>
      </c>
      <c r="G236" s="39">
        <v>0</v>
      </c>
      <c r="H236" s="39">
        <v>0</v>
      </c>
      <c r="I236" s="39">
        <v>0</v>
      </c>
      <c r="J236" s="39">
        <v>0</v>
      </c>
      <c r="K236" s="42" t="s">
        <v>87</v>
      </c>
      <c r="L236" s="42" t="s">
        <v>103</v>
      </c>
      <c r="M236" s="78" t="s">
        <v>1400</v>
      </c>
      <c r="N236" s="78" t="s">
        <v>455</v>
      </c>
      <c r="O236" s="42" t="s">
        <v>103</v>
      </c>
      <c r="P236" s="78" t="s">
        <v>222</v>
      </c>
      <c r="Q236" s="71" t="s">
        <v>1401</v>
      </c>
      <c r="R236" s="77">
        <v>20</v>
      </c>
      <c r="S236" s="72">
        <v>20</v>
      </c>
      <c r="T236" s="72">
        <v>5</v>
      </c>
      <c r="U236" s="41">
        <v>1</v>
      </c>
      <c r="V236" s="41">
        <v>20</v>
      </c>
      <c r="W236" s="71" t="s">
        <v>457</v>
      </c>
      <c r="X236" s="43">
        <v>1</v>
      </c>
      <c r="Y236" s="43" t="s">
        <v>166</v>
      </c>
      <c r="Z236" s="43">
        <v>1</v>
      </c>
      <c r="AA236" s="43" t="s">
        <v>171</v>
      </c>
      <c r="AB236" s="43" t="s">
        <v>172</v>
      </c>
    </row>
    <row r="237" spans="1:28" s="43" customFormat="1" ht="45" x14ac:dyDescent="0.2">
      <c r="A237" s="40" t="s">
        <v>86</v>
      </c>
      <c r="B237" s="41" t="s">
        <v>444</v>
      </c>
      <c r="C237" s="75" t="s">
        <v>445</v>
      </c>
      <c r="D237" s="75" t="s">
        <v>446</v>
      </c>
      <c r="E237" s="42" t="s">
        <v>447</v>
      </c>
      <c r="F237" s="39">
        <v>0</v>
      </c>
      <c r="G237" s="39">
        <v>0</v>
      </c>
      <c r="H237" s="39">
        <v>0</v>
      </c>
      <c r="I237" s="39">
        <v>0</v>
      </c>
      <c r="J237" s="39">
        <v>0</v>
      </c>
      <c r="K237" s="42" t="s">
        <v>87</v>
      </c>
      <c r="L237" s="42" t="s">
        <v>105</v>
      </c>
      <c r="M237" s="78" t="s">
        <v>1402</v>
      </c>
      <c r="N237" s="78" t="s">
        <v>454</v>
      </c>
      <c r="O237" s="42" t="s">
        <v>105</v>
      </c>
      <c r="P237" s="78" t="s">
        <v>222</v>
      </c>
      <c r="Q237" s="71" t="s">
        <v>458</v>
      </c>
      <c r="R237" s="77">
        <v>20</v>
      </c>
      <c r="S237" s="72">
        <v>20</v>
      </c>
      <c r="T237" s="72">
        <v>5</v>
      </c>
      <c r="U237" s="41">
        <v>1</v>
      </c>
      <c r="V237" s="41">
        <v>20</v>
      </c>
      <c r="W237" s="71" t="s">
        <v>1403</v>
      </c>
      <c r="X237" s="43">
        <v>1</v>
      </c>
      <c r="Y237" s="43" t="s">
        <v>166</v>
      </c>
      <c r="Z237" s="43">
        <v>1</v>
      </c>
      <c r="AA237" s="43" t="s">
        <v>171</v>
      </c>
      <c r="AB237" s="43" t="s">
        <v>172</v>
      </c>
    </row>
    <row r="238" spans="1:28" s="43" customFormat="1" ht="45" x14ac:dyDescent="0.2">
      <c r="A238" s="40" t="s">
        <v>86</v>
      </c>
      <c r="B238" s="41" t="s">
        <v>444</v>
      </c>
      <c r="C238" s="75" t="s">
        <v>445</v>
      </c>
      <c r="D238" s="75" t="s">
        <v>446</v>
      </c>
      <c r="E238" s="42" t="s">
        <v>447</v>
      </c>
      <c r="F238" s="39">
        <v>0</v>
      </c>
      <c r="G238" s="39">
        <v>0</v>
      </c>
      <c r="H238" s="39">
        <v>0</v>
      </c>
      <c r="I238" s="39">
        <v>0</v>
      </c>
      <c r="J238" s="39">
        <v>0</v>
      </c>
      <c r="K238" s="42" t="s">
        <v>87</v>
      </c>
      <c r="L238" s="42" t="s">
        <v>118</v>
      </c>
      <c r="M238" s="78" t="s">
        <v>1404</v>
      </c>
      <c r="N238" s="71" t="s">
        <v>1405</v>
      </c>
      <c r="O238" s="42" t="s">
        <v>118</v>
      </c>
      <c r="P238" s="78" t="s">
        <v>222</v>
      </c>
      <c r="Q238" s="71" t="s">
        <v>459</v>
      </c>
      <c r="R238" s="77">
        <v>7</v>
      </c>
      <c r="S238" s="72">
        <v>7</v>
      </c>
      <c r="T238" s="72">
        <v>14.285714285714</v>
      </c>
      <c r="U238" s="41">
        <v>1</v>
      </c>
      <c r="V238" s="41">
        <v>7</v>
      </c>
      <c r="W238" s="43" t="s">
        <v>449</v>
      </c>
      <c r="X238" s="43">
        <v>1</v>
      </c>
      <c r="Y238" s="43" t="s">
        <v>166</v>
      </c>
      <c r="Z238" s="43">
        <v>1</v>
      </c>
      <c r="AA238" s="43" t="s">
        <v>171</v>
      </c>
      <c r="AB238" s="43" t="s">
        <v>172</v>
      </c>
    </row>
    <row r="239" spans="1:28" s="43" customFormat="1" ht="45" x14ac:dyDescent="0.2">
      <c r="A239" s="40" t="s">
        <v>86</v>
      </c>
      <c r="B239" s="41" t="s">
        <v>444</v>
      </c>
      <c r="C239" s="75" t="s">
        <v>445</v>
      </c>
      <c r="D239" s="75" t="s">
        <v>446</v>
      </c>
      <c r="E239" s="42" t="s">
        <v>447</v>
      </c>
      <c r="F239" s="39">
        <v>0</v>
      </c>
      <c r="G239" s="39">
        <v>0</v>
      </c>
      <c r="H239" s="39">
        <v>0</v>
      </c>
      <c r="I239" s="39">
        <v>0</v>
      </c>
      <c r="J239" s="39">
        <v>0</v>
      </c>
      <c r="K239" s="42" t="s">
        <v>87</v>
      </c>
      <c r="L239" s="42" t="s">
        <v>119</v>
      </c>
      <c r="M239" s="78" t="s">
        <v>1406</v>
      </c>
      <c r="N239" s="71" t="s">
        <v>460</v>
      </c>
      <c r="O239" s="42" t="s">
        <v>119</v>
      </c>
      <c r="P239" s="78" t="s">
        <v>222</v>
      </c>
      <c r="Q239" s="71" t="s">
        <v>461</v>
      </c>
      <c r="R239" s="77">
        <v>7</v>
      </c>
      <c r="S239" s="72">
        <v>7</v>
      </c>
      <c r="T239" s="72">
        <v>14.285714285714</v>
      </c>
      <c r="U239" s="41">
        <v>1</v>
      </c>
      <c r="V239" s="72">
        <v>7</v>
      </c>
      <c r="W239" s="43" t="s">
        <v>449</v>
      </c>
      <c r="X239" s="43">
        <v>1</v>
      </c>
      <c r="Y239" s="43" t="s">
        <v>166</v>
      </c>
      <c r="Z239" s="43">
        <v>1</v>
      </c>
      <c r="AA239" s="43" t="s">
        <v>171</v>
      </c>
      <c r="AB239" s="43" t="s">
        <v>172</v>
      </c>
    </row>
    <row r="240" spans="1:28" s="43" customFormat="1" ht="45" x14ac:dyDescent="0.2">
      <c r="A240" s="40" t="s">
        <v>86</v>
      </c>
      <c r="B240" s="41" t="s">
        <v>444</v>
      </c>
      <c r="C240" s="75" t="s">
        <v>445</v>
      </c>
      <c r="D240" s="75" t="s">
        <v>446</v>
      </c>
      <c r="E240" s="42" t="s">
        <v>447</v>
      </c>
      <c r="F240" s="39">
        <v>0</v>
      </c>
      <c r="G240" s="39">
        <v>0</v>
      </c>
      <c r="H240" s="39">
        <v>0</v>
      </c>
      <c r="I240" s="39">
        <v>0</v>
      </c>
      <c r="J240" s="39">
        <v>0</v>
      </c>
      <c r="K240" s="42" t="s">
        <v>87</v>
      </c>
      <c r="L240" s="42" t="s">
        <v>127</v>
      </c>
      <c r="M240" s="78" t="s">
        <v>462</v>
      </c>
      <c r="N240" s="78" t="s">
        <v>1407</v>
      </c>
      <c r="O240" s="42" t="s">
        <v>127</v>
      </c>
      <c r="P240" s="78" t="s">
        <v>222</v>
      </c>
      <c r="Q240" s="71" t="s">
        <v>463</v>
      </c>
      <c r="R240" s="77">
        <v>65</v>
      </c>
      <c r="S240" s="72">
        <v>65</v>
      </c>
      <c r="T240" s="72">
        <v>0</v>
      </c>
      <c r="U240" s="41">
        <v>0</v>
      </c>
      <c r="V240" s="41">
        <v>65</v>
      </c>
      <c r="W240" s="71" t="s">
        <v>1408</v>
      </c>
      <c r="X240" s="43">
        <v>0</v>
      </c>
      <c r="Y240" s="43" t="s">
        <v>166</v>
      </c>
      <c r="Z240" s="43">
        <v>0</v>
      </c>
      <c r="AA240" s="43" t="s">
        <v>171</v>
      </c>
      <c r="AB240" s="43" t="s">
        <v>172</v>
      </c>
    </row>
    <row r="241" spans="1:28" s="43" customFormat="1" ht="45" x14ac:dyDescent="0.2">
      <c r="A241" s="40" t="s">
        <v>86</v>
      </c>
      <c r="B241" s="41" t="s">
        <v>444</v>
      </c>
      <c r="C241" s="75" t="s">
        <v>445</v>
      </c>
      <c r="D241" s="75" t="s">
        <v>446</v>
      </c>
      <c r="E241" s="42" t="s">
        <v>447</v>
      </c>
      <c r="F241" s="39">
        <v>0</v>
      </c>
      <c r="G241" s="39">
        <v>0</v>
      </c>
      <c r="H241" s="39">
        <v>0</v>
      </c>
      <c r="I241" s="39">
        <v>0</v>
      </c>
      <c r="J241" s="39">
        <v>0</v>
      </c>
      <c r="K241" s="42" t="s">
        <v>87</v>
      </c>
      <c r="L241" s="42" t="s">
        <v>129</v>
      </c>
      <c r="M241" s="78" t="s">
        <v>464</v>
      </c>
      <c r="N241" s="78" t="s">
        <v>465</v>
      </c>
      <c r="O241" s="42" t="s">
        <v>129</v>
      </c>
      <c r="P241" s="78" t="s">
        <v>222</v>
      </c>
      <c r="Q241" s="71" t="s">
        <v>463</v>
      </c>
      <c r="R241" s="72">
        <v>65</v>
      </c>
      <c r="S241" s="72">
        <v>65</v>
      </c>
      <c r="T241" s="72">
        <v>0</v>
      </c>
      <c r="U241" s="41">
        <v>0</v>
      </c>
      <c r="V241" s="41">
        <v>65</v>
      </c>
      <c r="W241" s="43" t="s">
        <v>448</v>
      </c>
      <c r="X241" s="43">
        <v>0</v>
      </c>
      <c r="Y241" s="43" t="s">
        <v>170</v>
      </c>
      <c r="Z241" s="43">
        <v>0</v>
      </c>
      <c r="AA241" s="43" t="s">
        <v>171</v>
      </c>
      <c r="AB241" s="43" t="s">
        <v>172</v>
      </c>
    </row>
    <row r="242" spans="1:28" s="43" customFormat="1" ht="45" x14ac:dyDescent="0.2">
      <c r="A242" s="40" t="s">
        <v>86</v>
      </c>
      <c r="B242" s="41" t="s">
        <v>444</v>
      </c>
      <c r="C242" s="75" t="s">
        <v>445</v>
      </c>
      <c r="D242" s="75" t="s">
        <v>446</v>
      </c>
      <c r="E242" s="42" t="s">
        <v>447</v>
      </c>
      <c r="F242" s="39">
        <v>0</v>
      </c>
      <c r="G242" s="39">
        <v>0</v>
      </c>
      <c r="H242" s="39">
        <v>0</v>
      </c>
      <c r="I242" s="39">
        <v>0</v>
      </c>
      <c r="J242" s="39">
        <v>0</v>
      </c>
      <c r="K242" s="42" t="s">
        <v>87</v>
      </c>
      <c r="L242" s="42" t="s">
        <v>131</v>
      </c>
      <c r="M242" s="78" t="s">
        <v>1409</v>
      </c>
      <c r="N242" s="78" t="s">
        <v>218</v>
      </c>
      <c r="O242" s="42" t="s">
        <v>131</v>
      </c>
      <c r="P242" s="78" t="s">
        <v>222</v>
      </c>
      <c r="Q242" s="71" t="s">
        <v>453</v>
      </c>
      <c r="R242" s="72">
        <v>30</v>
      </c>
      <c r="S242" s="72">
        <v>30</v>
      </c>
      <c r="T242" s="72">
        <v>20</v>
      </c>
      <c r="U242" s="41">
        <v>6</v>
      </c>
      <c r="V242" s="41">
        <v>30</v>
      </c>
      <c r="W242" s="43" t="s">
        <v>218</v>
      </c>
      <c r="X242" s="43">
        <v>6</v>
      </c>
      <c r="Y242" s="43" t="s">
        <v>166</v>
      </c>
      <c r="Z242" s="43">
        <v>6</v>
      </c>
      <c r="AA242" s="43" t="s">
        <v>171</v>
      </c>
      <c r="AB242" s="43" t="s">
        <v>172</v>
      </c>
    </row>
    <row r="243" spans="1:28" s="43" customFormat="1" ht="45" x14ac:dyDescent="0.2">
      <c r="A243" s="40" t="s">
        <v>86</v>
      </c>
      <c r="B243" s="41" t="s">
        <v>444</v>
      </c>
      <c r="C243" s="75" t="s">
        <v>445</v>
      </c>
      <c r="D243" s="75" t="s">
        <v>446</v>
      </c>
      <c r="E243" s="42" t="s">
        <v>447</v>
      </c>
      <c r="F243" s="39">
        <v>0</v>
      </c>
      <c r="G243" s="39">
        <v>0</v>
      </c>
      <c r="H243" s="39">
        <v>0</v>
      </c>
      <c r="I243" s="39">
        <v>0</v>
      </c>
      <c r="J243" s="39">
        <v>0</v>
      </c>
      <c r="K243" s="42" t="s">
        <v>87</v>
      </c>
      <c r="L243" s="42" t="s">
        <v>133</v>
      </c>
      <c r="M243" s="78" t="s">
        <v>1410</v>
      </c>
      <c r="N243" s="78" t="s">
        <v>454</v>
      </c>
      <c r="O243" s="42" t="s">
        <v>133</v>
      </c>
      <c r="P243" s="78" t="s">
        <v>222</v>
      </c>
      <c r="Q243" s="71" t="s">
        <v>453</v>
      </c>
      <c r="R243" s="72">
        <v>30</v>
      </c>
      <c r="S243" s="72">
        <v>30</v>
      </c>
      <c r="T243" s="72">
        <v>20</v>
      </c>
      <c r="U243" s="41">
        <v>6</v>
      </c>
      <c r="V243" s="41">
        <v>30</v>
      </c>
      <c r="W243" s="43" t="s">
        <v>218</v>
      </c>
      <c r="X243" s="43">
        <v>6</v>
      </c>
      <c r="Y243" s="43" t="s">
        <v>166</v>
      </c>
      <c r="Z243" s="43">
        <v>6</v>
      </c>
      <c r="AA243" s="43" t="s">
        <v>171</v>
      </c>
      <c r="AB243" s="43" t="s">
        <v>172</v>
      </c>
    </row>
    <row r="244" spans="1:28" s="43" customFormat="1" ht="45" x14ac:dyDescent="0.2">
      <c r="A244" s="40" t="s">
        <v>86</v>
      </c>
      <c r="B244" s="41" t="s">
        <v>444</v>
      </c>
      <c r="C244" s="75" t="s">
        <v>445</v>
      </c>
      <c r="D244" s="75" t="s">
        <v>446</v>
      </c>
      <c r="E244" s="42" t="s">
        <v>447</v>
      </c>
      <c r="F244" s="39">
        <v>0</v>
      </c>
      <c r="G244" s="39">
        <v>0</v>
      </c>
      <c r="H244" s="39">
        <v>0</v>
      </c>
      <c r="I244" s="39">
        <v>0</v>
      </c>
      <c r="J244" s="39">
        <v>0</v>
      </c>
      <c r="K244" s="42" t="s">
        <v>87</v>
      </c>
      <c r="L244" s="42" t="s">
        <v>140</v>
      </c>
      <c r="M244" s="78" t="s">
        <v>1411</v>
      </c>
      <c r="N244" s="78" t="s">
        <v>449</v>
      </c>
      <c r="O244" s="42" t="s">
        <v>140</v>
      </c>
      <c r="P244" s="78" t="s">
        <v>222</v>
      </c>
      <c r="Q244" s="71" t="s">
        <v>450</v>
      </c>
      <c r="R244" s="72">
        <v>650</v>
      </c>
      <c r="S244" s="72">
        <v>650</v>
      </c>
      <c r="T244" s="72">
        <v>0</v>
      </c>
      <c r="U244" s="41">
        <v>0</v>
      </c>
      <c r="V244" s="41">
        <v>650</v>
      </c>
      <c r="W244" s="43" t="s">
        <v>503</v>
      </c>
      <c r="X244" s="43">
        <v>0</v>
      </c>
      <c r="Y244" s="43" t="s">
        <v>166</v>
      </c>
      <c r="Z244" s="43">
        <v>0</v>
      </c>
      <c r="AA244" s="43" t="s">
        <v>171</v>
      </c>
      <c r="AB244" s="43" t="s">
        <v>172</v>
      </c>
    </row>
    <row r="245" spans="1:28" s="43" customFormat="1" ht="45" x14ac:dyDescent="0.2">
      <c r="A245" s="40" t="s">
        <v>86</v>
      </c>
      <c r="B245" s="41" t="s">
        <v>444</v>
      </c>
      <c r="C245" s="75" t="s">
        <v>445</v>
      </c>
      <c r="D245" s="75" t="s">
        <v>446</v>
      </c>
      <c r="E245" s="42" t="s">
        <v>447</v>
      </c>
      <c r="F245" s="39">
        <v>0</v>
      </c>
      <c r="G245" s="39">
        <v>0</v>
      </c>
      <c r="H245" s="39">
        <v>0</v>
      </c>
      <c r="I245" s="39">
        <v>0</v>
      </c>
      <c r="J245" s="39">
        <v>0</v>
      </c>
      <c r="K245" s="42" t="s">
        <v>87</v>
      </c>
      <c r="L245" s="42" t="s">
        <v>141</v>
      </c>
      <c r="M245" s="78" t="s">
        <v>1412</v>
      </c>
      <c r="N245" s="78" t="s">
        <v>1413</v>
      </c>
      <c r="O245" s="42" t="s">
        <v>141</v>
      </c>
      <c r="P245" s="78" t="s">
        <v>222</v>
      </c>
      <c r="Q245" s="71" t="s">
        <v>1414</v>
      </c>
      <c r="R245" s="72">
        <v>650</v>
      </c>
      <c r="S245" s="72">
        <v>650</v>
      </c>
      <c r="T245" s="72">
        <v>0</v>
      </c>
      <c r="U245" s="41">
        <v>0</v>
      </c>
      <c r="V245" s="41">
        <v>650</v>
      </c>
      <c r="W245" s="43" t="s">
        <v>503</v>
      </c>
      <c r="X245" s="43">
        <v>0</v>
      </c>
      <c r="Y245" s="43" t="s">
        <v>166</v>
      </c>
      <c r="Z245" s="43">
        <v>0</v>
      </c>
      <c r="AA245" s="43" t="s">
        <v>171</v>
      </c>
      <c r="AB245" s="43" t="s">
        <v>172</v>
      </c>
    </row>
    <row r="246" spans="1:28" s="43" customFormat="1" ht="45" x14ac:dyDescent="0.2">
      <c r="A246" s="40" t="s">
        <v>86</v>
      </c>
      <c r="B246" s="41" t="s">
        <v>444</v>
      </c>
      <c r="C246" s="75" t="s">
        <v>445</v>
      </c>
      <c r="D246" s="75" t="s">
        <v>446</v>
      </c>
      <c r="E246" s="42" t="s">
        <v>447</v>
      </c>
      <c r="F246" s="39">
        <v>0</v>
      </c>
      <c r="G246" s="39">
        <v>0</v>
      </c>
      <c r="H246" s="39">
        <v>0</v>
      </c>
      <c r="I246" s="39">
        <v>0</v>
      </c>
      <c r="J246" s="39">
        <v>0</v>
      </c>
      <c r="K246" s="42" t="s">
        <v>87</v>
      </c>
      <c r="L246" s="42" t="s">
        <v>142</v>
      </c>
      <c r="M246" s="78" t="s">
        <v>1415</v>
      </c>
      <c r="N246" s="78" t="s">
        <v>455</v>
      </c>
      <c r="O246" s="42" t="s">
        <v>142</v>
      </c>
      <c r="P246" s="78" t="s">
        <v>222</v>
      </c>
      <c r="Q246" s="71" t="s">
        <v>456</v>
      </c>
      <c r="R246" s="72">
        <v>50</v>
      </c>
      <c r="S246" s="72">
        <v>50</v>
      </c>
      <c r="T246" s="72">
        <v>20</v>
      </c>
      <c r="U246" s="41">
        <v>10</v>
      </c>
      <c r="V246" s="41">
        <v>50</v>
      </c>
      <c r="W246" s="43" t="s">
        <v>1416</v>
      </c>
      <c r="X246" s="43">
        <v>10</v>
      </c>
      <c r="Y246" s="43" t="s">
        <v>166</v>
      </c>
      <c r="Z246" s="43">
        <v>10</v>
      </c>
      <c r="AA246" s="43" t="s">
        <v>171</v>
      </c>
      <c r="AB246" s="43" t="s">
        <v>172</v>
      </c>
    </row>
    <row r="247" spans="1:28" s="43" customFormat="1" ht="56.25" x14ac:dyDescent="0.2">
      <c r="A247" s="40" t="s">
        <v>86</v>
      </c>
      <c r="B247" s="41" t="s">
        <v>444</v>
      </c>
      <c r="C247" s="75" t="s">
        <v>445</v>
      </c>
      <c r="D247" s="75" t="s">
        <v>446</v>
      </c>
      <c r="E247" s="42" t="s">
        <v>447</v>
      </c>
      <c r="F247" s="39">
        <v>0</v>
      </c>
      <c r="G247" s="39">
        <v>0</v>
      </c>
      <c r="H247" s="39">
        <v>0</v>
      </c>
      <c r="I247" s="39">
        <v>0</v>
      </c>
      <c r="J247" s="39">
        <v>0</v>
      </c>
      <c r="K247" s="42" t="s">
        <v>87</v>
      </c>
      <c r="L247" s="42" t="s">
        <v>143</v>
      </c>
      <c r="M247" s="78" t="s">
        <v>1417</v>
      </c>
      <c r="N247" s="78" t="s">
        <v>1418</v>
      </c>
      <c r="O247" s="42" t="s">
        <v>143</v>
      </c>
      <c r="P247" s="78" t="s">
        <v>222</v>
      </c>
      <c r="Q247" s="71" t="s">
        <v>458</v>
      </c>
      <c r="R247" s="72">
        <v>50</v>
      </c>
      <c r="S247" s="72">
        <v>50</v>
      </c>
      <c r="T247" s="72">
        <v>20</v>
      </c>
      <c r="U247" s="41">
        <v>10</v>
      </c>
      <c r="V247" s="41">
        <v>50</v>
      </c>
      <c r="W247" s="43" t="s">
        <v>457</v>
      </c>
      <c r="X247" s="43">
        <v>10</v>
      </c>
      <c r="Y247" s="43" t="s">
        <v>166</v>
      </c>
      <c r="Z247" s="43">
        <v>10</v>
      </c>
      <c r="AA247" s="43" t="s">
        <v>171</v>
      </c>
      <c r="AB247" s="43" t="s">
        <v>172</v>
      </c>
    </row>
    <row r="248" spans="1:28" s="43" customFormat="1" ht="56.25" x14ac:dyDescent="0.2">
      <c r="A248" s="40" t="s">
        <v>86</v>
      </c>
      <c r="B248" s="41" t="s">
        <v>466</v>
      </c>
      <c r="C248" s="75" t="s">
        <v>467</v>
      </c>
      <c r="D248" s="75" t="s">
        <v>468</v>
      </c>
      <c r="E248" s="42" t="s">
        <v>469</v>
      </c>
      <c r="F248" s="50">
        <v>52080863.199999996</v>
      </c>
      <c r="G248" s="50">
        <v>52183363.5</v>
      </c>
      <c r="H248" s="50">
        <v>0</v>
      </c>
      <c r="I248" s="50">
        <v>5769248.8499999996</v>
      </c>
      <c r="J248" s="50">
        <v>5769248.8499999996</v>
      </c>
      <c r="K248" s="42" t="s">
        <v>87</v>
      </c>
      <c r="L248" s="42" t="s">
        <v>27</v>
      </c>
      <c r="M248" s="78" t="s">
        <v>1419</v>
      </c>
      <c r="N248" s="71" t="s">
        <v>1420</v>
      </c>
      <c r="O248" s="42" t="s">
        <v>27</v>
      </c>
      <c r="P248" s="78" t="s">
        <v>222</v>
      </c>
      <c r="Q248" s="71" t="s">
        <v>1421</v>
      </c>
      <c r="R248" s="72">
        <v>0</v>
      </c>
      <c r="S248" s="72">
        <v>0</v>
      </c>
      <c r="T248" s="72">
        <v>0</v>
      </c>
      <c r="U248" s="41">
        <v>0</v>
      </c>
      <c r="V248" s="41"/>
      <c r="W248" s="43" t="s">
        <v>470</v>
      </c>
      <c r="X248" s="43">
        <v>0</v>
      </c>
      <c r="Y248" s="43" t="s">
        <v>169</v>
      </c>
      <c r="AA248" s="43" t="s">
        <v>167</v>
      </c>
      <c r="AB248" s="43" t="s">
        <v>168</v>
      </c>
    </row>
    <row r="249" spans="1:28" s="43" customFormat="1" ht="56.25" x14ac:dyDescent="0.2">
      <c r="A249" s="40" t="s">
        <v>86</v>
      </c>
      <c r="B249" s="41" t="s">
        <v>466</v>
      </c>
      <c r="C249" s="75" t="s">
        <v>467</v>
      </c>
      <c r="D249" s="75" t="s">
        <v>468</v>
      </c>
      <c r="E249" s="42" t="s">
        <v>469</v>
      </c>
      <c r="F249" s="50">
        <v>52080863.199999996</v>
      </c>
      <c r="G249" s="50">
        <v>52183363.5</v>
      </c>
      <c r="H249" s="50">
        <v>0</v>
      </c>
      <c r="I249" s="50">
        <v>5769248.8499999996</v>
      </c>
      <c r="J249" s="50">
        <v>5769248.8499999996</v>
      </c>
      <c r="K249" s="42" t="s">
        <v>87</v>
      </c>
      <c r="L249" s="42" t="s">
        <v>88</v>
      </c>
      <c r="M249" s="78" t="s">
        <v>471</v>
      </c>
      <c r="N249" s="78" t="s">
        <v>279</v>
      </c>
      <c r="O249" s="42" t="s">
        <v>88</v>
      </c>
      <c r="P249" s="78" t="s">
        <v>222</v>
      </c>
      <c r="Q249" s="71" t="s">
        <v>280</v>
      </c>
      <c r="R249" s="72">
        <v>0</v>
      </c>
      <c r="S249" s="72">
        <v>0</v>
      </c>
      <c r="T249" s="72">
        <v>0</v>
      </c>
      <c r="U249" s="41">
        <v>0</v>
      </c>
      <c r="V249" s="41"/>
      <c r="W249" s="71" t="s">
        <v>472</v>
      </c>
      <c r="X249" s="43">
        <v>0</v>
      </c>
      <c r="Y249" s="43" t="s">
        <v>169</v>
      </c>
      <c r="AA249" s="43" t="s">
        <v>167</v>
      </c>
      <c r="AB249" s="43" t="s">
        <v>168</v>
      </c>
    </row>
    <row r="250" spans="1:28" s="43" customFormat="1" ht="56.25" x14ac:dyDescent="0.2">
      <c r="A250" s="40" t="s">
        <v>86</v>
      </c>
      <c r="B250" s="41" t="s">
        <v>466</v>
      </c>
      <c r="C250" s="75" t="s">
        <v>467</v>
      </c>
      <c r="D250" s="75" t="s">
        <v>468</v>
      </c>
      <c r="E250" s="42" t="s">
        <v>469</v>
      </c>
      <c r="F250" s="39">
        <v>0</v>
      </c>
      <c r="G250" s="39">
        <v>0</v>
      </c>
      <c r="H250" s="39">
        <v>0</v>
      </c>
      <c r="I250" s="39">
        <v>0</v>
      </c>
      <c r="J250" s="39">
        <v>0</v>
      </c>
      <c r="K250" s="42" t="s">
        <v>87</v>
      </c>
      <c r="L250" s="42" t="s">
        <v>89</v>
      </c>
      <c r="M250" s="78" t="s">
        <v>259</v>
      </c>
      <c r="N250" s="78" t="s">
        <v>260</v>
      </c>
      <c r="O250" s="42" t="s">
        <v>89</v>
      </c>
      <c r="P250" s="78" t="s">
        <v>222</v>
      </c>
      <c r="Q250" s="71" t="s">
        <v>261</v>
      </c>
      <c r="R250" s="72">
        <v>44</v>
      </c>
      <c r="S250" s="72">
        <v>44</v>
      </c>
      <c r="T250" s="72">
        <v>100</v>
      </c>
      <c r="U250" s="41">
        <v>44</v>
      </c>
      <c r="V250" s="41">
        <v>44</v>
      </c>
      <c r="W250" s="43" t="s">
        <v>262</v>
      </c>
      <c r="X250" s="43">
        <v>44</v>
      </c>
      <c r="Y250" s="43" t="s">
        <v>166</v>
      </c>
      <c r="Z250" s="43">
        <v>44</v>
      </c>
      <c r="AA250" s="43" t="s">
        <v>167</v>
      </c>
      <c r="AB250" s="43" t="s">
        <v>168</v>
      </c>
    </row>
    <row r="251" spans="1:28" s="43" customFormat="1" ht="56.25" x14ac:dyDescent="0.2">
      <c r="A251" s="40" t="s">
        <v>86</v>
      </c>
      <c r="B251" s="41" t="s">
        <v>466</v>
      </c>
      <c r="C251" s="75" t="s">
        <v>467</v>
      </c>
      <c r="D251" s="75" t="s">
        <v>468</v>
      </c>
      <c r="E251" s="42" t="s">
        <v>469</v>
      </c>
      <c r="F251" s="39">
        <v>0</v>
      </c>
      <c r="G251" s="39">
        <v>0</v>
      </c>
      <c r="H251" s="39">
        <v>0</v>
      </c>
      <c r="I251" s="39">
        <v>0</v>
      </c>
      <c r="J251" s="39">
        <v>0</v>
      </c>
      <c r="K251" s="42" t="s">
        <v>87</v>
      </c>
      <c r="L251" s="42" t="s">
        <v>91</v>
      </c>
      <c r="M251" s="78" t="s">
        <v>473</v>
      </c>
      <c r="N251" s="78" t="s">
        <v>263</v>
      </c>
      <c r="O251" s="42" t="s">
        <v>91</v>
      </c>
      <c r="P251" s="78" t="s">
        <v>222</v>
      </c>
      <c r="Q251" s="71" t="s">
        <v>1422</v>
      </c>
      <c r="R251" s="72">
        <v>3</v>
      </c>
      <c r="S251" s="72">
        <v>3</v>
      </c>
      <c r="T251" s="72">
        <v>33.333333333333002</v>
      </c>
      <c r="U251" s="41">
        <v>1</v>
      </c>
      <c r="V251" s="41">
        <v>3</v>
      </c>
      <c r="W251" s="43" t="s">
        <v>151</v>
      </c>
      <c r="X251" s="43">
        <v>1</v>
      </c>
      <c r="Y251" s="43" t="s">
        <v>166</v>
      </c>
      <c r="Z251" s="43">
        <v>1</v>
      </c>
      <c r="AA251" s="43" t="s">
        <v>167</v>
      </c>
      <c r="AB251" s="43" t="s">
        <v>168</v>
      </c>
    </row>
    <row r="252" spans="1:28" s="43" customFormat="1" ht="56.25" x14ac:dyDescent="0.2">
      <c r="A252" s="40" t="s">
        <v>86</v>
      </c>
      <c r="B252" s="41" t="s">
        <v>466</v>
      </c>
      <c r="C252" s="75" t="s">
        <v>467</v>
      </c>
      <c r="D252" s="75" t="s">
        <v>468</v>
      </c>
      <c r="E252" s="42" t="s">
        <v>469</v>
      </c>
      <c r="F252" s="39">
        <v>0</v>
      </c>
      <c r="G252" s="39">
        <v>0</v>
      </c>
      <c r="H252" s="39">
        <v>0</v>
      </c>
      <c r="I252" s="39">
        <v>0</v>
      </c>
      <c r="J252" s="39">
        <v>0</v>
      </c>
      <c r="K252" s="42" t="s">
        <v>87</v>
      </c>
      <c r="L252" s="42" t="s">
        <v>92</v>
      </c>
      <c r="M252" s="78" t="s">
        <v>474</v>
      </c>
      <c r="N252" s="71" t="s">
        <v>1423</v>
      </c>
      <c r="O252" s="42" t="s">
        <v>92</v>
      </c>
      <c r="P252" s="78" t="s">
        <v>222</v>
      </c>
      <c r="Q252" s="71" t="s">
        <v>1424</v>
      </c>
      <c r="R252" s="72">
        <v>44</v>
      </c>
      <c r="S252" s="72">
        <v>44</v>
      </c>
      <c r="T252" s="72">
        <v>100</v>
      </c>
      <c r="U252" s="41">
        <v>44</v>
      </c>
      <c r="V252" s="41">
        <v>44</v>
      </c>
      <c r="W252" s="43" t="s">
        <v>475</v>
      </c>
      <c r="X252" s="43">
        <v>44</v>
      </c>
      <c r="Y252" s="43" t="s">
        <v>166</v>
      </c>
      <c r="Z252" s="43">
        <v>44</v>
      </c>
      <c r="AA252" s="43" t="s">
        <v>167</v>
      </c>
      <c r="AB252" s="43" t="s">
        <v>168</v>
      </c>
    </row>
    <row r="253" spans="1:28" s="43" customFormat="1" ht="56.25" x14ac:dyDescent="0.2">
      <c r="A253" s="40" t="s">
        <v>86</v>
      </c>
      <c r="B253" s="41" t="s">
        <v>466</v>
      </c>
      <c r="C253" s="75" t="s">
        <v>467</v>
      </c>
      <c r="D253" s="75" t="s">
        <v>468</v>
      </c>
      <c r="E253" s="42" t="s">
        <v>469</v>
      </c>
      <c r="F253" s="39">
        <v>0</v>
      </c>
      <c r="G253" s="39">
        <v>0</v>
      </c>
      <c r="H253" s="39">
        <v>0</v>
      </c>
      <c r="I253" s="39">
        <v>0</v>
      </c>
      <c r="J253" s="39">
        <v>0</v>
      </c>
      <c r="K253" s="42" t="s">
        <v>87</v>
      </c>
      <c r="L253" s="42" t="s">
        <v>99</v>
      </c>
      <c r="M253" s="78" t="s">
        <v>476</v>
      </c>
      <c r="N253" s="78" t="s">
        <v>1425</v>
      </c>
      <c r="O253" s="42" t="s">
        <v>99</v>
      </c>
      <c r="P253" s="78" t="s">
        <v>222</v>
      </c>
      <c r="Q253" s="71" t="s">
        <v>477</v>
      </c>
      <c r="R253" s="72">
        <v>20</v>
      </c>
      <c r="S253" s="72">
        <v>20</v>
      </c>
      <c r="T253" s="72">
        <v>90</v>
      </c>
      <c r="U253" s="41">
        <v>18</v>
      </c>
      <c r="V253" s="41">
        <v>20</v>
      </c>
      <c r="W253" s="71" t="s">
        <v>1426</v>
      </c>
      <c r="X253" s="43">
        <v>18</v>
      </c>
      <c r="Y253" s="43" t="s">
        <v>166</v>
      </c>
      <c r="Z253" s="43">
        <v>18</v>
      </c>
      <c r="AA253" s="43" t="s">
        <v>167</v>
      </c>
      <c r="AB253" s="43" t="s">
        <v>168</v>
      </c>
    </row>
    <row r="254" spans="1:28" s="43" customFormat="1" ht="56.25" x14ac:dyDescent="0.2">
      <c r="A254" s="40" t="s">
        <v>86</v>
      </c>
      <c r="B254" s="41" t="s">
        <v>466</v>
      </c>
      <c r="C254" s="75" t="s">
        <v>467</v>
      </c>
      <c r="D254" s="75" t="s">
        <v>468</v>
      </c>
      <c r="E254" s="42" t="s">
        <v>469</v>
      </c>
      <c r="F254" s="39">
        <v>0</v>
      </c>
      <c r="G254" s="39">
        <v>0</v>
      </c>
      <c r="H254" s="39">
        <v>0</v>
      </c>
      <c r="I254" s="39">
        <v>0</v>
      </c>
      <c r="J254" s="39">
        <v>0</v>
      </c>
      <c r="K254" s="42" t="s">
        <v>87</v>
      </c>
      <c r="L254" s="42" t="s">
        <v>106</v>
      </c>
      <c r="M254" s="78" t="s">
        <v>478</v>
      </c>
      <c r="N254" s="78" t="s">
        <v>1427</v>
      </c>
      <c r="O254" s="42" t="s">
        <v>106</v>
      </c>
      <c r="P254" s="78" t="s">
        <v>222</v>
      </c>
      <c r="Q254" s="71" t="s">
        <v>1428</v>
      </c>
      <c r="R254" s="72">
        <v>2056</v>
      </c>
      <c r="S254" s="72">
        <v>2056</v>
      </c>
      <c r="T254" s="72">
        <v>14.299610894942001</v>
      </c>
      <c r="U254" s="41">
        <v>294</v>
      </c>
      <c r="V254" s="41">
        <v>2056</v>
      </c>
      <c r="W254" s="71" t="s">
        <v>264</v>
      </c>
      <c r="X254" s="43">
        <v>294</v>
      </c>
      <c r="Y254" s="43" t="s">
        <v>166</v>
      </c>
      <c r="Z254" s="43">
        <v>294</v>
      </c>
      <c r="AA254" s="43" t="s">
        <v>167</v>
      </c>
      <c r="AB254" s="43" t="s">
        <v>168</v>
      </c>
    </row>
    <row r="255" spans="1:28" s="43" customFormat="1" ht="56.25" x14ac:dyDescent="0.2">
      <c r="A255" s="40" t="s">
        <v>86</v>
      </c>
      <c r="B255" s="41" t="s">
        <v>466</v>
      </c>
      <c r="C255" s="75" t="s">
        <v>467</v>
      </c>
      <c r="D255" s="75" t="s">
        <v>468</v>
      </c>
      <c r="E255" s="42" t="s">
        <v>469</v>
      </c>
      <c r="F255" s="39">
        <v>0</v>
      </c>
      <c r="G255" s="39">
        <v>0</v>
      </c>
      <c r="H255" s="39">
        <v>0</v>
      </c>
      <c r="I255" s="39">
        <v>0</v>
      </c>
      <c r="J255" s="39">
        <v>0</v>
      </c>
      <c r="K255" s="42" t="s">
        <v>87</v>
      </c>
      <c r="L255" s="42" t="s">
        <v>107</v>
      </c>
      <c r="M255" s="78" t="s">
        <v>479</v>
      </c>
      <c r="N255" s="71" t="s">
        <v>1429</v>
      </c>
      <c r="O255" s="42" t="s">
        <v>107</v>
      </c>
      <c r="P255" s="78" t="s">
        <v>222</v>
      </c>
      <c r="Q255" s="71" t="s">
        <v>1430</v>
      </c>
      <c r="R255" s="72">
        <v>20</v>
      </c>
      <c r="S255" s="72">
        <v>20</v>
      </c>
      <c r="T255" s="72">
        <v>90</v>
      </c>
      <c r="U255" s="41">
        <v>18</v>
      </c>
      <c r="V255" s="41">
        <v>20</v>
      </c>
      <c r="W255" s="43" t="s">
        <v>1431</v>
      </c>
      <c r="X255" s="43">
        <v>18</v>
      </c>
      <c r="Y255" s="43" t="s">
        <v>166</v>
      </c>
      <c r="Z255" s="43">
        <v>18</v>
      </c>
      <c r="AA255" s="43" t="s">
        <v>167</v>
      </c>
      <c r="AB255" s="43" t="s">
        <v>168</v>
      </c>
    </row>
    <row r="256" spans="1:28" s="43" customFormat="1" ht="56.25" x14ac:dyDescent="0.2">
      <c r="A256" s="40" t="s">
        <v>86</v>
      </c>
      <c r="B256" s="41" t="s">
        <v>466</v>
      </c>
      <c r="C256" s="75" t="s">
        <v>467</v>
      </c>
      <c r="D256" s="75" t="s">
        <v>468</v>
      </c>
      <c r="E256" s="42" t="s">
        <v>469</v>
      </c>
      <c r="F256" s="39">
        <v>0</v>
      </c>
      <c r="G256" s="39">
        <v>0</v>
      </c>
      <c r="H256" s="39">
        <v>0</v>
      </c>
      <c r="I256" s="39">
        <v>0</v>
      </c>
      <c r="J256" s="39">
        <v>0</v>
      </c>
      <c r="K256" s="42" t="s">
        <v>87</v>
      </c>
      <c r="L256" s="42" t="s">
        <v>93</v>
      </c>
      <c r="M256" s="78" t="s">
        <v>265</v>
      </c>
      <c r="N256" s="71" t="s">
        <v>1432</v>
      </c>
      <c r="O256" s="42" t="s">
        <v>93</v>
      </c>
      <c r="P256" s="78" t="s">
        <v>222</v>
      </c>
      <c r="Q256" s="71" t="s">
        <v>266</v>
      </c>
      <c r="R256" s="72">
        <v>7</v>
      </c>
      <c r="S256" s="72">
        <v>7</v>
      </c>
      <c r="T256" s="72">
        <v>14.285714285714</v>
      </c>
      <c r="U256" s="41">
        <v>1</v>
      </c>
      <c r="V256" s="41">
        <v>7</v>
      </c>
      <c r="W256" s="43" t="s">
        <v>267</v>
      </c>
      <c r="X256" s="43">
        <v>1</v>
      </c>
      <c r="Y256" s="43" t="s">
        <v>166</v>
      </c>
      <c r="Z256" s="43">
        <v>1</v>
      </c>
      <c r="AA256" s="43" t="s">
        <v>167</v>
      </c>
      <c r="AB256" s="43" t="s">
        <v>168</v>
      </c>
    </row>
    <row r="257" spans="1:28" s="43" customFormat="1" ht="56.25" x14ac:dyDescent="0.2">
      <c r="A257" s="40" t="s">
        <v>86</v>
      </c>
      <c r="B257" s="41" t="s">
        <v>466</v>
      </c>
      <c r="C257" s="75" t="s">
        <v>467</v>
      </c>
      <c r="D257" s="75" t="s">
        <v>468</v>
      </c>
      <c r="E257" s="42" t="s">
        <v>469</v>
      </c>
      <c r="F257" s="39">
        <v>0</v>
      </c>
      <c r="G257" s="39">
        <v>0</v>
      </c>
      <c r="H257" s="39">
        <v>0</v>
      </c>
      <c r="I257" s="39">
        <v>0</v>
      </c>
      <c r="J257" s="39">
        <v>0</v>
      </c>
      <c r="K257" s="42" t="s">
        <v>87</v>
      </c>
      <c r="L257" s="42" t="s">
        <v>94</v>
      </c>
      <c r="M257" s="78" t="s">
        <v>480</v>
      </c>
      <c r="N257" s="71" t="s">
        <v>1433</v>
      </c>
      <c r="O257" s="42" t="s">
        <v>94</v>
      </c>
      <c r="P257" s="78" t="s">
        <v>222</v>
      </c>
      <c r="Q257" s="71" t="s">
        <v>1434</v>
      </c>
      <c r="R257" s="72">
        <v>7</v>
      </c>
      <c r="S257" s="72">
        <v>7</v>
      </c>
      <c r="T257" s="72">
        <v>14.285714285714</v>
      </c>
      <c r="U257" s="41">
        <v>1</v>
      </c>
      <c r="V257" s="41">
        <v>7</v>
      </c>
      <c r="W257" s="43" t="s">
        <v>268</v>
      </c>
      <c r="X257" s="43">
        <v>1</v>
      </c>
      <c r="Y257" s="43" t="s">
        <v>166</v>
      </c>
      <c r="Z257" s="43">
        <v>1</v>
      </c>
      <c r="AA257" s="43" t="s">
        <v>167</v>
      </c>
      <c r="AB257" s="43" t="s">
        <v>168</v>
      </c>
    </row>
    <row r="258" spans="1:28" s="43" customFormat="1" ht="56.25" x14ac:dyDescent="0.2">
      <c r="A258" s="40" t="s">
        <v>86</v>
      </c>
      <c r="B258" s="41" t="s">
        <v>466</v>
      </c>
      <c r="C258" s="75" t="s">
        <v>467</v>
      </c>
      <c r="D258" s="75" t="s">
        <v>468</v>
      </c>
      <c r="E258" s="42" t="s">
        <v>469</v>
      </c>
      <c r="F258" s="39">
        <v>0</v>
      </c>
      <c r="G258" s="39">
        <v>0</v>
      </c>
      <c r="H258" s="39">
        <v>0</v>
      </c>
      <c r="I258" s="39">
        <v>0</v>
      </c>
      <c r="J258" s="39">
        <v>0</v>
      </c>
      <c r="K258" s="42" t="s">
        <v>87</v>
      </c>
      <c r="L258" s="42" t="s">
        <v>95</v>
      </c>
      <c r="M258" s="78" t="s">
        <v>481</v>
      </c>
      <c r="N258" s="78" t="s">
        <v>1435</v>
      </c>
      <c r="O258" s="42" t="s">
        <v>95</v>
      </c>
      <c r="P258" s="78" t="s">
        <v>222</v>
      </c>
      <c r="Q258" s="71" t="s">
        <v>482</v>
      </c>
      <c r="R258" s="72">
        <v>4</v>
      </c>
      <c r="S258" s="72">
        <v>4</v>
      </c>
      <c r="T258" s="72">
        <v>25</v>
      </c>
      <c r="U258" s="41">
        <v>1</v>
      </c>
      <c r="V258" s="41">
        <v>4</v>
      </c>
      <c r="W258" s="71" t="s">
        <v>1436</v>
      </c>
      <c r="X258" s="43">
        <v>1</v>
      </c>
      <c r="Y258" s="43" t="s">
        <v>166</v>
      </c>
      <c r="Z258" s="43">
        <v>1</v>
      </c>
      <c r="AA258" s="43" t="s">
        <v>167</v>
      </c>
      <c r="AB258" s="43" t="s">
        <v>168</v>
      </c>
    </row>
    <row r="259" spans="1:28" s="43" customFormat="1" ht="56.25" x14ac:dyDescent="0.2">
      <c r="A259" s="40" t="s">
        <v>86</v>
      </c>
      <c r="B259" s="41" t="s">
        <v>466</v>
      </c>
      <c r="C259" s="75" t="s">
        <v>467</v>
      </c>
      <c r="D259" s="75" t="s">
        <v>468</v>
      </c>
      <c r="E259" s="42" t="s">
        <v>469</v>
      </c>
      <c r="F259" s="39">
        <v>0</v>
      </c>
      <c r="G259" s="39">
        <v>0</v>
      </c>
      <c r="H259" s="39">
        <v>0</v>
      </c>
      <c r="I259" s="39">
        <v>0</v>
      </c>
      <c r="J259" s="39">
        <v>0</v>
      </c>
      <c r="K259" s="42" t="s">
        <v>87</v>
      </c>
      <c r="L259" s="42" t="s">
        <v>111</v>
      </c>
      <c r="M259" s="78" t="s">
        <v>269</v>
      </c>
      <c r="N259" s="71" t="s">
        <v>1437</v>
      </c>
      <c r="O259" s="42" t="s">
        <v>111</v>
      </c>
      <c r="P259" s="78" t="s">
        <v>222</v>
      </c>
      <c r="Q259" s="71" t="s">
        <v>270</v>
      </c>
      <c r="R259" s="72">
        <v>260</v>
      </c>
      <c r="S259" s="72">
        <v>260</v>
      </c>
      <c r="T259" s="72">
        <v>0</v>
      </c>
      <c r="U259" s="41">
        <v>0</v>
      </c>
      <c r="V259" s="41">
        <v>260</v>
      </c>
      <c r="W259" s="43" t="s">
        <v>1438</v>
      </c>
      <c r="X259" s="43">
        <v>0</v>
      </c>
      <c r="Y259" s="43" t="s">
        <v>166</v>
      </c>
      <c r="Z259" s="43">
        <v>0</v>
      </c>
      <c r="AA259" s="43" t="s">
        <v>167</v>
      </c>
      <c r="AB259" s="43" t="s">
        <v>168</v>
      </c>
    </row>
    <row r="260" spans="1:28" s="43" customFormat="1" ht="56.25" x14ac:dyDescent="0.2">
      <c r="A260" s="40" t="s">
        <v>86</v>
      </c>
      <c r="B260" s="41" t="s">
        <v>466</v>
      </c>
      <c r="C260" s="75" t="s">
        <v>467</v>
      </c>
      <c r="D260" s="75" t="s">
        <v>468</v>
      </c>
      <c r="E260" s="42" t="s">
        <v>469</v>
      </c>
      <c r="F260" s="39">
        <v>0</v>
      </c>
      <c r="G260" s="39">
        <v>0</v>
      </c>
      <c r="H260" s="39">
        <v>0</v>
      </c>
      <c r="I260" s="39">
        <v>0</v>
      </c>
      <c r="J260" s="39">
        <v>0</v>
      </c>
      <c r="K260" s="42" t="s">
        <v>87</v>
      </c>
      <c r="L260" s="42" t="s">
        <v>112</v>
      </c>
      <c r="M260" s="78" t="s">
        <v>483</v>
      </c>
      <c r="N260" s="71" t="s">
        <v>484</v>
      </c>
      <c r="O260" s="42" t="s">
        <v>112</v>
      </c>
      <c r="P260" s="78" t="s">
        <v>222</v>
      </c>
      <c r="Q260" s="71" t="s">
        <v>1439</v>
      </c>
      <c r="R260" s="72">
        <v>2</v>
      </c>
      <c r="S260" s="72">
        <v>2</v>
      </c>
      <c r="T260" s="72">
        <v>50</v>
      </c>
      <c r="U260" s="41">
        <v>1</v>
      </c>
      <c r="V260" s="41">
        <v>2</v>
      </c>
      <c r="W260" s="43" t="s">
        <v>271</v>
      </c>
      <c r="X260" s="43">
        <v>1</v>
      </c>
      <c r="Y260" s="43" t="s">
        <v>166</v>
      </c>
      <c r="Z260" s="43">
        <v>1</v>
      </c>
      <c r="AA260" s="43" t="s">
        <v>167</v>
      </c>
      <c r="AB260" s="43" t="s">
        <v>168</v>
      </c>
    </row>
    <row r="261" spans="1:28" s="43" customFormat="1" ht="56.25" x14ac:dyDescent="0.2">
      <c r="A261" s="40" t="s">
        <v>86</v>
      </c>
      <c r="B261" s="41" t="s">
        <v>466</v>
      </c>
      <c r="C261" s="75" t="s">
        <v>467</v>
      </c>
      <c r="D261" s="75" t="s">
        <v>468</v>
      </c>
      <c r="E261" s="42" t="s">
        <v>469</v>
      </c>
      <c r="F261" s="39">
        <v>0</v>
      </c>
      <c r="G261" s="39">
        <v>0</v>
      </c>
      <c r="H261" s="39">
        <v>0</v>
      </c>
      <c r="I261" s="39">
        <v>0</v>
      </c>
      <c r="J261" s="39">
        <v>0</v>
      </c>
      <c r="K261" s="42" t="s">
        <v>87</v>
      </c>
      <c r="L261" s="42" t="s">
        <v>96</v>
      </c>
      <c r="M261" s="78" t="s">
        <v>272</v>
      </c>
      <c r="N261" s="78" t="s">
        <v>485</v>
      </c>
      <c r="O261" s="42" t="s">
        <v>96</v>
      </c>
      <c r="P261" s="78" t="s">
        <v>222</v>
      </c>
      <c r="Q261" s="71" t="s">
        <v>273</v>
      </c>
      <c r="R261" s="72">
        <v>44</v>
      </c>
      <c r="S261" s="72">
        <v>44</v>
      </c>
      <c r="T261" s="72">
        <v>0</v>
      </c>
      <c r="U261" s="41">
        <v>0</v>
      </c>
      <c r="V261" s="72">
        <v>44</v>
      </c>
      <c r="W261" s="71" t="s">
        <v>274</v>
      </c>
      <c r="X261" s="43">
        <v>0</v>
      </c>
      <c r="Y261" s="43" t="s">
        <v>166</v>
      </c>
      <c r="Z261" s="43">
        <v>0</v>
      </c>
      <c r="AA261" s="43" t="s">
        <v>167</v>
      </c>
      <c r="AB261" s="43" t="s">
        <v>168</v>
      </c>
    </row>
    <row r="262" spans="1:28" s="43" customFormat="1" ht="56.25" x14ac:dyDescent="0.2">
      <c r="A262" s="40" t="s">
        <v>86</v>
      </c>
      <c r="B262" s="41" t="s">
        <v>466</v>
      </c>
      <c r="C262" s="75" t="s">
        <v>467</v>
      </c>
      <c r="D262" s="75" t="s">
        <v>468</v>
      </c>
      <c r="E262" s="42" t="s">
        <v>469</v>
      </c>
      <c r="F262" s="39">
        <v>0</v>
      </c>
      <c r="G262" s="39">
        <v>0</v>
      </c>
      <c r="H262" s="39">
        <v>0</v>
      </c>
      <c r="I262" s="39">
        <v>0</v>
      </c>
      <c r="J262" s="39">
        <v>0</v>
      </c>
      <c r="K262" s="42" t="s">
        <v>87</v>
      </c>
      <c r="L262" s="42" t="s">
        <v>97</v>
      </c>
      <c r="M262" s="78" t="s">
        <v>275</v>
      </c>
      <c r="N262" s="78" t="s">
        <v>1440</v>
      </c>
      <c r="O262" s="42" t="s">
        <v>97</v>
      </c>
      <c r="P262" s="78" t="s">
        <v>222</v>
      </c>
      <c r="Q262" s="71" t="s">
        <v>276</v>
      </c>
      <c r="R262" s="72">
        <v>3</v>
      </c>
      <c r="S262" s="72">
        <v>3</v>
      </c>
      <c r="T262" s="72">
        <v>0</v>
      </c>
      <c r="U262" s="41">
        <v>0</v>
      </c>
      <c r="V262" s="72">
        <v>3</v>
      </c>
      <c r="W262" s="71" t="s">
        <v>277</v>
      </c>
      <c r="X262" s="43">
        <v>0</v>
      </c>
      <c r="Y262" s="43" t="s">
        <v>166</v>
      </c>
      <c r="Z262" s="43">
        <v>0</v>
      </c>
      <c r="AA262" s="43" t="s">
        <v>167</v>
      </c>
      <c r="AB262" s="43" t="s">
        <v>168</v>
      </c>
    </row>
    <row r="263" spans="1:28" s="43" customFormat="1" ht="56.25" x14ac:dyDescent="0.2">
      <c r="A263" s="40" t="s">
        <v>86</v>
      </c>
      <c r="B263" s="41" t="s">
        <v>466</v>
      </c>
      <c r="C263" s="75" t="s">
        <v>467</v>
      </c>
      <c r="D263" s="75" t="s">
        <v>468</v>
      </c>
      <c r="E263" s="42" t="s">
        <v>469</v>
      </c>
      <c r="F263" s="39">
        <v>0</v>
      </c>
      <c r="G263" s="39">
        <v>0</v>
      </c>
      <c r="H263" s="39">
        <v>0</v>
      </c>
      <c r="I263" s="39">
        <v>0</v>
      </c>
      <c r="J263" s="39">
        <v>0</v>
      </c>
      <c r="K263" s="42" t="s">
        <v>87</v>
      </c>
      <c r="L263" s="42" t="s">
        <v>98</v>
      </c>
      <c r="M263" s="78" t="s">
        <v>278</v>
      </c>
      <c r="N263" s="78" t="s">
        <v>1441</v>
      </c>
      <c r="O263" s="42" t="s">
        <v>98</v>
      </c>
      <c r="P263" s="78" t="s">
        <v>222</v>
      </c>
      <c r="Q263" s="71" t="s">
        <v>486</v>
      </c>
      <c r="R263" s="72">
        <v>8</v>
      </c>
      <c r="S263" s="72">
        <v>8</v>
      </c>
      <c r="T263" s="72">
        <v>0</v>
      </c>
      <c r="U263" s="41">
        <v>0</v>
      </c>
      <c r="V263" s="72">
        <v>8</v>
      </c>
      <c r="W263" s="71" t="s">
        <v>277</v>
      </c>
      <c r="X263" s="43">
        <v>0</v>
      </c>
      <c r="Y263" s="43" t="s">
        <v>166</v>
      </c>
      <c r="Z263" s="43">
        <v>0</v>
      </c>
      <c r="AA263" s="43" t="s">
        <v>167</v>
      </c>
      <c r="AB263" s="43" t="s">
        <v>168</v>
      </c>
    </row>
    <row r="264" spans="1:28" s="43" customFormat="1" ht="56.25" x14ac:dyDescent="0.2">
      <c r="A264" s="40" t="s">
        <v>86</v>
      </c>
      <c r="B264" s="41" t="s">
        <v>466</v>
      </c>
      <c r="C264" s="75" t="s">
        <v>467</v>
      </c>
      <c r="D264" s="75" t="s">
        <v>468</v>
      </c>
      <c r="E264" s="42" t="s">
        <v>469</v>
      </c>
      <c r="F264" s="39">
        <v>0</v>
      </c>
      <c r="G264" s="39">
        <v>0</v>
      </c>
      <c r="H264" s="39">
        <v>0</v>
      </c>
      <c r="I264" s="39">
        <v>0</v>
      </c>
      <c r="J264" s="39">
        <v>0</v>
      </c>
      <c r="K264" s="42" t="s">
        <v>87</v>
      </c>
      <c r="L264" s="42" t="s">
        <v>116</v>
      </c>
      <c r="M264" s="78" t="s">
        <v>1442</v>
      </c>
      <c r="N264" s="78" t="s">
        <v>1443</v>
      </c>
      <c r="O264" s="42" t="s">
        <v>116</v>
      </c>
      <c r="P264" s="78" t="s">
        <v>222</v>
      </c>
      <c r="Q264" s="71" t="s">
        <v>1444</v>
      </c>
      <c r="R264" s="72">
        <v>77</v>
      </c>
      <c r="S264" s="72">
        <v>77</v>
      </c>
      <c r="T264" s="72">
        <v>0</v>
      </c>
      <c r="U264" s="41">
        <v>0</v>
      </c>
      <c r="V264" s="72">
        <v>77</v>
      </c>
      <c r="W264" s="71" t="s">
        <v>1445</v>
      </c>
      <c r="X264" s="43">
        <v>0</v>
      </c>
      <c r="Y264" s="43" t="s">
        <v>166</v>
      </c>
      <c r="Z264" s="43">
        <v>0</v>
      </c>
      <c r="AA264" s="43" t="s">
        <v>167</v>
      </c>
      <c r="AB264" s="43" t="s">
        <v>168</v>
      </c>
    </row>
    <row r="265" spans="1:28" s="43" customFormat="1" ht="56.25" x14ac:dyDescent="0.2">
      <c r="A265" s="40" t="s">
        <v>86</v>
      </c>
      <c r="B265" s="41" t="s">
        <v>466</v>
      </c>
      <c r="C265" s="75" t="s">
        <v>467</v>
      </c>
      <c r="D265" s="75" t="s">
        <v>468</v>
      </c>
      <c r="E265" s="42" t="s">
        <v>469</v>
      </c>
      <c r="F265" s="39">
        <v>0</v>
      </c>
      <c r="G265" s="39">
        <v>0</v>
      </c>
      <c r="H265" s="39">
        <v>0</v>
      </c>
      <c r="I265" s="39">
        <v>0</v>
      </c>
      <c r="J265" s="39">
        <v>0</v>
      </c>
      <c r="K265" s="42" t="s">
        <v>87</v>
      </c>
      <c r="L265" s="42" t="s">
        <v>135</v>
      </c>
      <c r="M265" s="78" t="s">
        <v>1446</v>
      </c>
      <c r="N265" s="78" t="s">
        <v>1447</v>
      </c>
      <c r="O265" s="42" t="s">
        <v>135</v>
      </c>
      <c r="P265" s="78" t="s">
        <v>222</v>
      </c>
      <c r="Q265" s="71" t="s">
        <v>1448</v>
      </c>
      <c r="R265" s="72">
        <v>1</v>
      </c>
      <c r="S265" s="72">
        <v>1</v>
      </c>
      <c r="T265" s="72">
        <v>0</v>
      </c>
      <c r="U265" s="41">
        <v>0</v>
      </c>
      <c r="V265" s="72">
        <v>1</v>
      </c>
      <c r="W265" s="71" t="s">
        <v>1449</v>
      </c>
      <c r="X265" s="43">
        <v>0</v>
      </c>
      <c r="Y265" s="43" t="s">
        <v>166</v>
      </c>
      <c r="Z265" s="43">
        <v>0</v>
      </c>
      <c r="AA265" s="43" t="s">
        <v>167</v>
      </c>
      <c r="AB265" s="43" t="s">
        <v>168</v>
      </c>
    </row>
    <row r="266" spans="1:28" s="43" customFormat="1" ht="56.25" x14ac:dyDescent="0.2">
      <c r="A266" s="40" t="s">
        <v>86</v>
      </c>
      <c r="B266" s="41" t="s">
        <v>487</v>
      </c>
      <c r="C266" s="75" t="s">
        <v>488</v>
      </c>
      <c r="D266" s="75" t="s">
        <v>489</v>
      </c>
      <c r="E266" s="42" t="s">
        <v>490</v>
      </c>
      <c r="F266" s="50">
        <v>6620782.0300000003</v>
      </c>
      <c r="G266" s="50">
        <v>7145832.0300000003</v>
      </c>
      <c r="H266" s="50">
        <v>0</v>
      </c>
      <c r="I266" s="50">
        <v>1701335.42</v>
      </c>
      <c r="J266" s="50">
        <v>1139252.3799999999</v>
      </c>
      <c r="K266" s="42" t="s">
        <v>87</v>
      </c>
      <c r="L266" s="42" t="s">
        <v>27</v>
      </c>
      <c r="M266" s="78" t="s">
        <v>491</v>
      </c>
      <c r="N266" s="78" t="s">
        <v>492</v>
      </c>
      <c r="O266" s="42" t="s">
        <v>27</v>
      </c>
      <c r="P266" s="78" t="s">
        <v>222</v>
      </c>
      <c r="Q266" s="71" t="s">
        <v>1450</v>
      </c>
      <c r="R266" s="72">
        <v>6000</v>
      </c>
      <c r="S266" s="72">
        <v>6000</v>
      </c>
      <c r="T266" s="72">
        <v>108.33333333333</v>
      </c>
      <c r="U266" s="41">
        <v>6500</v>
      </c>
      <c r="V266" s="72">
        <v>6000</v>
      </c>
      <c r="W266" s="71" t="s">
        <v>1451</v>
      </c>
      <c r="X266" s="43">
        <v>6500</v>
      </c>
      <c r="Y266" s="43" t="s">
        <v>169</v>
      </c>
      <c r="Z266" s="43">
        <v>6500</v>
      </c>
      <c r="AA266" s="43" t="s">
        <v>167</v>
      </c>
      <c r="AB266" s="43" t="s">
        <v>168</v>
      </c>
    </row>
    <row r="267" spans="1:28" s="43" customFormat="1" ht="67.5" x14ac:dyDescent="0.2">
      <c r="A267" s="40" t="s">
        <v>86</v>
      </c>
      <c r="B267" s="41" t="s">
        <v>487</v>
      </c>
      <c r="C267" s="75" t="s">
        <v>488</v>
      </c>
      <c r="D267" s="75" t="s">
        <v>489</v>
      </c>
      <c r="E267" s="42" t="s">
        <v>490</v>
      </c>
      <c r="F267" s="50">
        <v>6620782.0300000003</v>
      </c>
      <c r="G267" s="50">
        <v>7145832.0300000003</v>
      </c>
      <c r="H267" s="50">
        <v>0</v>
      </c>
      <c r="I267" s="50">
        <v>1701335.42</v>
      </c>
      <c r="J267" s="50">
        <v>1139252.3799999999</v>
      </c>
      <c r="K267" s="42" t="s">
        <v>87</v>
      </c>
      <c r="L267" s="42" t="s">
        <v>88</v>
      </c>
      <c r="M267" s="78" t="s">
        <v>1452</v>
      </c>
      <c r="N267" s="78" t="s">
        <v>1453</v>
      </c>
      <c r="O267" s="42" t="s">
        <v>88</v>
      </c>
      <c r="P267" s="78" t="s">
        <v>222</v>
      </c>
      <c r="Q267" s="71" t="s">
        <v>1454</v>
      </c>
      <c r="R267" s="72">
        <v>0</v>
      </c>
      <c r="S267" s="72">
        <v>0</v>
      </c>
      <c r="T267" s="72">
        <v>0</v>
      </c>
      <c r="U267" s="41">
        <v>0</v>
      </c>
      <c r="V267" s="41"/>
      <c r="W267" s="71" t="s">
        <v>1451</v>
      </c>
      <c r="X267" s="43">
        <v>0</v>
      </c>
      <c r="Y267" s="43" t="s">
        <v>169</v>
      </c>
      <c r="AA267" s="43" t="s">
        <v>167</v>
      </c>
      <c r="AB267" s="43" t="s">
        <v>168</v>
      </c>
    </row>
    <row r="268" spans="1:28" s="43" customFormat="1" ht="56.25" x14ac:dyDescent="0.2">
      <c r="A268" s="40" t="s">
        <v>86</v>
      </c>
      <c r="B268" s="41" t="s">
        <v>487</v>
      </c>
      <c r="C268" s="75" t="s">
        <v>488</v>
      </c>
      <c r="D268" s="75" t="s">
        <v>489</v>
      </c>
      <c r="E268" s="42" t="s">
        <v>490</v>
      </c>
      <c r="F268" s="39">
        <v>0</v>
      </c>
      <c r="G268" s="39">
        <v>0</v>
      </c>
      <c r="H268" s="39">
        <v>0</v>
      </c>
      <c r="I268" s="39">
        <v>0</v>
      </c>
      <c r="J268" s="39">
        <v>0</v>
      </c>
      <c r="K268" s="42" t="s">
        <v>87</v>
      </c>
      <c r="L268" s="42" t="s">
        <v>89</v>
      </c>
      <c r="M268" s="78" t="s">
        <v>1455</v>
      </c>
      <c r="N268" s="78" t="s">
        <v>1456</v>
      </c>
      <c r="O268" s="42" t="s">
        <v>89</v>
      </c>
      <c r="P268" s="78" t="s">
        <v>222</v>
      </c>
      <c r="Q268" s="71" t="s">
        <v>1457</v>
      </c>
      <c r="R268" s="72">
        <v>650</v>
      </c>
      <c r="S268" s="72">
        <v>650</v>
      </c>
      <c r="T268" s="72">
        <v>26</v>
      </c>
      <c r="U268" s="41">
        <v>169</v>
      </c>
      <c r="V268" s="72">
        <v>650</v>
      </c>
      <c r="W268" s="71" t="s">
        <v>1458</v>
      </c>
      <c r="X268" s="43">
        <v>169</v>
      </c>
      <c r="Y268" s="43" t="s">
        <v>166</v>
      </c>
      <c r="Z268" s="43">
        <v>169</v>
      </c>
      <c r="AA268" s="43" t="s">
        <v>167</v>
      </c>
      <c r="AB268" s="43" t="s">
        <v>168</v>
      </c>
    </row>
    <row r="269" spans="1:28" s="43" customFormat="1" ht="56.25" x14ac:dyDescent="0.2">
      <c r="A269" s="40" t="s">
        <v>86</v>
      </c>
      <c r="B269" s="41" t="s">
        <v>487</v>
      </c>
      <c r="C269" s="75" t="s">
        <v>488</v>
      </c>
      <c r="D269" s="75" t="s">
        <v>489</v>
      </c>
      <c r="E269" s="42" t="s">
        <v>490</v>
      </c>
      <c r="F269" s="39">
        <v>0</v>
      </c>
      <c r="G269" s="39">
        <v>0</v>
      </c>
      <c r="H269" s="39">
        <v>0</v>
      </c>
      <c r="I269" s="39">
        <v>0</v>
      </c>
      <c r="J269" s="39">
        <v>0</v>
      </c>
      <c r="K269" s="42" t="s">
        <v>87</v>
      </c>
      <c r="L269" s="42" t="s">
        <v>91</v>
      </c>
      <c r="M269" s="78" t="s">
        <v>1459</v>
      </c>
      <c r="N269" s="78" t="s">
        <v>1460</v>
      </c>
      <c r="O269" s="42" t="s">
        <v>91</v>
      </c>
      <c r="P269" s="78" t="s">
        <v>222</v>
      </c>
      <c r="Q269" s="71" t="s">
        <v>1461</v>
      </c>
      <c r="R269" s="72">
        <v>650</v>
      </c>
      <c r="S269" s="72">
        <v>650</v>
      </c>
      <c r="T269" s="72">
        <v>26</v>
      </c>
      <c r="U269" s="41">
        <v>169</v>
      </c>
      <c r="V269" s="72">
        <v>650</v>
      </c>
      <c r="W269" s="71" t="s">
        <v>1462</v>
      </c>
      <c r="X269" s="43">
        <v>169</v>
      </c>
      <c r="Y269" s="43" t="s">
        <v>166</v>
      </c>
      <c r="Z269" s="43">
        <v>169</v>
      </c>
      <c r="AA269" s="43" t="s">
        <v>167</v>
      </c>
      <c r="AB269" s="43" t="s">
        <v>168</v>
      </c>
    </row>
    <row r="270" spans="1:28" s="43" customFormat="1" ht="56.25" x14ac:dyDescent="0.2">
      <c r="A270" s="40" t="s">
        <v>86</v>
      </c>
      <c r="B270" s="41" t="s">
        <v>487</v>
      </c>
      <c r="C270" s="75" t="s">
        <v>488</v>
      </c>
      <c r="D270" s="75" t="s">
        <v>489</v>
      </c>
      <c r="E270" s="42" t="s">
        <v>490</v>
      </c>
      <c r="F270" s="39">
        <v>0</v>
      </c>
      <c r="G270" s="39">
        <v>0</v>
      </c>
      <c r="H270" s="39">
        <v>0</v>
      </c>
      <c r="I270" s="39">
        <v>0</v>
      </c>
      <c r="J270" s="39">
        <v>0</v>
      </c>
      <c r="K270" s="42" t="s">
        <v>87</v>
      </c>
      <c r="L270" s="42" t="s">
        <v>92</v>
      </c>
      <c r="M270" s="78" t="s">
        <v>1463</v>
      </c>
      <c r="N270" s="78" t="s">
        <v>1464</v>
      </c>
      <c r="O270" s="42" t="s">
        <v>92</v>
      </c>
      <c r="P270" s="78" t="s">
        <v>222</v>
      </c>
      <c r="Q270" s="71" t="s">
        <v>1465</v>
      </c>
      <c r="R270" s="72">
        <v>7</v>
      </c>
      <c r="S270" s="72">
        <v>7</v>
      </c>
      <c r="T270" s="72">
        <v>0</v>
      </c>
      <c r="U270" s="41">
        <v>0</v>
      </c>
      <c r="V270" s="72"/>
      <c r="W270" s="71" t="s">
        <v>1466</v>
      </c>
      <c r="X270" s="43">
        <v>0</v>
      </c>
      <c r="Y270" s="43" t="s">
        <v>170</v>
      </c>
      <c r="AA270" s="43" t="s">
        <v>167</v>
      </c>
      <c r="AB270" s="43" t="s">
        <v>168</v>
      </c>
    </row>
    <row r="271" spans="1:28" s="43" customFormat="1" ht="56.25" x14ac:dyDescent="0.2">
      <c r="A271" s="40" t="s">
        <v>86</v>
      </c>
      <c r="B271" s="41" t="s">
        <v>487</v>
      </c>
      <c r="C271" s="75" t="s">
        <v>488</v>
      </c>
      <c r="D271" s="75" t="s">
        <v>489</v>
      </c>
      <c r="E271" s="42" t="s">
        <v>490</v>
      </c>
      <c r="F271" s="39">
        <v>0</v>
      </c>
      <c r="G271" s="39">
        <v>0</v>
      </c>
      <c r="H271" s="39">
        <v>0</v>
      </c>
      <c r="I271" s="39">
        <v>0</v>
      </c>
      <c r="J271" s="39">
        <v>0</v>
      </c>
      <c r="K271" s="42" t="s">
        <v>87</v>
      </c>
      <c r="L271" s="42" t="s">
        <v>93</v>
      </c>
      <c r="M271" s="78" t="s">
        <v>1467</v>
      </c>
      <c r="N271" s="78" t="s">
        <v>1468</v>
      </c>
      <c r="O271" s="42" t="s">
        <v>93</v>
      </c>
      <c r="P271" s="78" t="s">
        <v>222</v>
      </c>
      <c r="Q271" s="71" t="s">
        <v>1469</v>
      </c>
      <c r="R271" s="72">
        <v>5</v>
      </c>
      <c r="S271" s="72">
        <v>5</v>
      </c>
      <c r="T271" s="72">
        <v>0</v>
      </c>
      <c r="U271" s="41">
        <v>0</v>
      </c>
      <c r="V271" s="72"/>
      <c r="W271" s="71" t="s">
        <v>1470</v>
      </c>
      <c r="X271" s="43">
        <v>0</v>
      </c>
      <c r="Y271" s="43" t="s">
        <v>170</v>
      </c>
      <c r="AA271" s="43" t="s">
        <v>167</v>
      </c>
      <c r="AB271" s="43" t="s">
        <v>168</v>
      </c>
    </row>
    <row r="272" spans="1:28" s="43" customFormat="1" ht="56.25" x14ac:dyDescent="0.2">
      <c r="A272" s="40" t="s">
        <v>86</v>
      </c>
      <c r="B272" s="41" t="s">
        <v>487</v>
      </c>
      <c r="C272" s="75" t="s">
        <v>488</v>
      </c>
      <c r="D272" s="75" t="s">
        <v>489</v>
      </c>
      <c r="E272" s="42" t="s">
        <v>490</v>
      </c>
      <c r="F272" s="39">
        <v>0</v>
      </c>
      <c r="G272" s="50">
        <v>0</v>
      </c>
      <c r="H272" s="50">
        <v>0</v>
      </c>
      <c r="I272" s="50">
        <v>0</v>
      </c>
      <c r="J272" s="50">
        <v>0</v>
      </c>
      <c r="K272" s="42" t="s">
        <v>87</v>
      </c>
      <c r="L272" s="42" t="s">
        <v>94</v>
      </c>
      <c r="M272" s="78" t="s">
        <v>1471</v>
      </c>
      <c r="N272" s="78" t="s">
        <v>1472</v>
      </c>
      <c r="O272" s="42" t="s">
        <v>94</v>
      </c>
      <c r="P272" s="78" t="s">
        <v>222</v>
      </c>
      <c r="Q272" s="71" t="s">
        <v>1473</v>
      </c>
      <c r="R272" s="72">
        <v>5</v>
      </c>
      <c r="S272" s="72">
        <v>5</v>
      </c>
      <c r="T272" s="72">
        <v>0</v>
      </c>
      <c r="U272" s="41">
        <v>0</v>
      </c>
      <c r="V272" s="41"/>
      <c r="W272" s="71" t="s">
        <v>1474</v>
      </c>
      <c r="X272" s="43">
        <v>0</v>
      </c>
      <c r="Y272" s="43" t="s">
        <v>170</v>
      </c>
      <c r="AA272" s="43" t="s">
        <v>167</v>
      </c>
      <c r="AB272" s="43" t="s">
        <v>168</v>
      </c>
    </row>
    <row r="273" spans="1:28" s="43" customFormat="1" ht="56.25" x14ac:dyDescent="0.2">
      <c r="A273" s="40" t="s">
        <v>86</v>
      </c>
      <c r="B273" s="41" t="s">
        <v>487</v>
      </c>
      <c r="C273" s="75" t="s">
        <v>488</v>
      </c>
      <c r="D273" s="75" t="s">
        <v>489</v>
      </c>
      <c r="E273" s="42" t="s">
        <v>490</v>
      </c>
      <c r="F273" s="39">
        <v>0</v>
      </c>
      <c r="G273" s="39">
        <v>0</v>
      </c>
      <c r="H273" s="39">
        <v>0</v>
      </c>
      <c r="I273" s="39">
        <v>0</v>
      </c>
      <c r="J273" s="39">
        <v>0</v>
      </c>
      <c r="K273" s="42" t="s">
        <v>87</v>
      </c>
      <c r="L273" s="42" t="s">
        <v>96</v>
      </c>
      <c r="M273" s="78" t="s">
        <v>1475</v>
      </c>
      <c r="N273" s="78" t="s">
        <v>1476</v>
      </c>
      <c r="O273" s="42" t="s">
        <v>96</v>
      </c>
      <c r="P273" s="78" t="s">
        <v>222</v>
      </c>
      <c r="Q273" s="71" t="s">
        <v>1477</v>
      </c>
      <c r="R273" s="72">
        <v>2000</v>
      </c>
      <c r="S273" s="72">
        <v>2000</v>
      </c>
      <c r="T273" s="72">
        <v>0</v>
      </c>
      <c r="U273" s="41">
        <v>0</v>
      </c>
      <c r="V273" s="41">
        <v>2000</v>
      </c>
      <c r="W273" s="71" t="s">
        <v>1478</v>
      </c>
      <c r="X273" s="43">
        <v>0</v>
      </c>
      <c r="Y273" s="43" t="s">
        <v>166</v>
      </c>
      <c r="Z273" s="43">
        <v>0</v>
      </c>
      <c r="AA273" s="43" t="s">
        <v>167</v>
      </c>
      <c r="AB273" s="43" t="s">
        <v>168</v>
      </c>
    </row>
    <row r="274" spans="1:28" s="43" customFormat="1" ht="56.25" x14ac:dyDescent="0.2">
      <c r="A274" s="40" t="s">
        <v>86</v>
      </c>
      <c r="B274" s="41" t="s">
        <v>487</v>
      </c>
      <c r="C274" s="75" t="s">
        <v>488</v>
      </c>
      <c r="D274" s="75" t="s">
        <v>489</v>
      </c>
      <c r="E274" s="42" t="s">
        <v>490</v>
      </c>
      <c r="F274" s="39">
        <v>0</v>
      </c>
      <c r="G274" s="39">
        <v>0</v>
      </c>
      <c r="H274" s="39">
        <v>0</v>
      </c>
      <c r="I274" s="39">
        <v>0</v>
      </c>
      <c r="J274" s="39">
        <v>0</v>
      </c>
      <c r="K274" s="42" t="s">
        <v>87</v>
      </c>
      <c r="L274" s="42" t="s">
        <v>97</v>
      </c>
      <c r="M274" s="78" t="s">
        <v>1479</v>
      </c>
      <c r="N274" s="78" t="s">
        <v>282</v>
      </c>
      <c r="O274" s="42" t="s">
        <v>97</v>
      </c>
      <c r="P274" s="78" t="s">
        <v>222</v>
      </c>
      <c r="Q274" s="71" t="s">
        <v>1480</v>
      </c>
      <c r="R274" s="77">
        <v>25</v>
      </c>
      <c r="S274" s="72">
        <v>25</v>
      </c>
      <c r="T274" s="72">
        <v>0</v>
      </c>
      <c r="U274" s="41">
        <v>0</v>
      </c>
      <c r="V274" s="41"/>
      <c r="W274" s="71" t="s">
        <v>1481</v>
      </c>
      <c r="X274" s="43">
        <v>0</v>
      </c>
      <c r="Y274" s="43" t="s">
        <v>170</v>
      </c>
      <c r="AA274" s="43" t="s">
        <v>167</v>
      </c>
      <c r="AB274" s="43" t="s">
        <v>168</v>
      </c>
    </row>
    <row r="275" spans="1:28" s="43" customFormat="1" ht="56.25" x14ac:dyDescent="0.2">
      <c r="A275" s="40" t="s">
        <v>86</v>
      </c>
      <c r="B275" s="41" t="s">
        <v>487</v>
      </c>
      <c r="C275" s="75" t="s">
        <v>488</v>
      </c>
      <c r="D275" s="75" t="s">
        <v>489</v>
      </c>
      <c r="E275" s="42" t="s">
        <v>490</v>
      </c>
      <c r="F275" s="39">
        <v>0</v>
      </c>
      <c r="G275" s="39">
        <v>0</v>
      </c>
      <c r="H275" s="39">
        <v>0</v>
      </c>
      <c r="I275" s="39">
        <v>0</v>
      </c>
      <c r="J275" s="39">
        <v>0</v>
      </c>
      <c r="K275" s="42" t="s">
        <v>87</v>
      </c>
      <c r="L275" s="42" t="s">
        <v>98</v>
      </c>
      <c r="M275" s="78" t="s">
        <v>1482</v>
      </c>
      <c r="N275" s="78" t="s">
        <v>1483</v>
      </c>
      <c r="O275" s="42" t="s">
        <v>98</v>
      </c>
      <c r="P275" s="78" t="s">
        <v>222</v>
      </c>
      <c r="Q275" s="71" t="s">
        <v>1484</v>
      </c>
      <c r="R275" s="77">
        <v>2200</v>
      </c>
      <c r="S275" s="72">
        <v>2200</v>
      </c>
      <c r="T275" s="72">
        <v>0</v>
      </c>
      <c r="U275" s="41">
        <v>0</v>
      </c>
      <c r="V275" s="41">
        <v>2200</v>
      </c>
      <c r="W275" s="71" t="s">
        <v>1478</v>
      </c>
      <c r="X275" s="43">
        <v>0</v>
      </c>
      <c r="Y275" s="43" t="s">
        <v>166</v>
      </c>
      <c r="Z275" s="43">
        <v>0</v>
      </c>
      <c r="AA275" s="43" t="s">
        <v>167</v>
      </c>
      <c r="AB275" s="43" t="s">
        <v>168</v>
      </c>
    </row>
    <row r="276" spans="1:28" s="43" customFormat="1" ht="56.25" x14ac:dyDescent="0.2">
      <c r="A276" s="40" t="s">
        <v>86</v>
      </c>
      <c r="B276" s="41" t="s">
        <v>487</v>
      </c>
      <c r="C276" s="75" t="s">
        <v>488</v>
      </c>
      <c r="D276" s="75" t="s">
        <v>489</v>
      </c>
      <c r="E276" s="42" t="s">
        <v>490</v>
      </c>
      <c r="F276" s="39">
        <v>0</v>
      </c>
      <c r="G276" s="39">
        <v>0</v>
      </c>
      <c r="H276" s="39">
        <v>0</v>
      </c>
      <c r="I276" s="39">
        <v>0</v>
      </c>
      <c r="J276" s="39">
        <v>0</v>
      </c>
      <c r="K276" s="42" t="s">
        <v>87</v>
      </c>
      <c r="L276" s="42" t="s">
        <v>103</v>
      </c>
      <c r="M276" s="78" t="s">
        <v>1485</v>
      </c>
      <c r="N276" s="78" t="s">
        <v>283</v>
      </c>
      <c r="O276" s="42" t="s">
        <v>103</v>
      </c>
      <c r="P276" s="78" t="s">
        <v>222</v>
      </c>
      <c r="Q276" s="71" t="s">
        <v>1486</v>
      </c>
      <c r="R276" s="72">
        <v>550</v>
      </c>
      <c r="S276" s="72">
        <v>550</v>
      </c>
      <c r="T276" s="72">
        <v>17.090909090909001</v>
      </c>
      <c r="U276" s="41">
        <v>94</v>
      </c>
      <c r="V276" s="41">
        <v>550</v>
      </c>
      <c r="W276" s="71" t="s">
        <v>299</v>
      </c>
      <c r="X276" s="43">
        <v>94</v>
      </c>
      <c r="Y276" s="43" t="s">
        <v>166</v>
      </c>
      <c r="Z276" s="43">
        <v>94</v>
      </c>
      <c r="AA276" s="43" t="s">
        <v>167</v>
      </c>
      <c r="AB276" s="43" t="s">
        <v>168</v>
      </c>
    </row>
    <row r="277" spans="1:28" s="43" customFormat="1" ht="56.25" x14ac:dyDescent="0.2">
      <c r="A277" s="40" t="s">
        <v>86</v>
      </c>
      <c r="B277" s="41" t="s">
        <v>487</v>
      </c>
      <c r="C277" s="75" t="s">
        <v>488</v>
      </c>
      <c r="D277" s="75" t="s">
        <v>489</v>
      </c>
      <c r="E277" s="42" t="s">
        <v>490</v>
      </c>
      <c r="F277" s="39">
        <v>0</v>
      </c>
      <c r="G277" s="39">
        <v>0</v>
      </c>
      <c r="H277" s="39">
        <v>0</v>
      </c>
      <c r="I277" s="39">
        <v>0</v>
      </c>
      <c r="J277" s="39">
        <v>0</v>
      </c>
      <c r="K277" s="42" t="s">
        <v>87</v>
      </c>
      <c r="L277" s="42" t="s">
        <v>105</v>
      </c>
      <c r="M277" s="78" t="s">
        <v>1487</v>
      </c>
      <c r="N277" s="78" t="s">
        <v>283</v>
      </c>
      <c r="O277" s="42" t="s">
        <v>105</v>
      </c>
      <c r="P277" s="78" t="s">
        <v>222</v>
      </c>
      <c r="Q277" s="71" t="s">
        <v>1488</v>
      </c>
      <c r="R277" s="72">
        <v>550</v>
      </c>
      <c r="S277" s="72">
        <v>550</v>
      </c>
      <c r="T277" s="72">
        <v>17.090909090909001</v>
      </c>
      <c r="U277" s="41">
        <v>94</v>
      </c>
      <c r="V277" s="41">
        <v>550</v>
      </c>
      <c r="W277" s="71" t="s">
        <v>117</v>
      </c>
      <c r="X277" s="43">
        <v>94</v>
      </c>
      <c r="Y277" s="43" t="s">
        <v>166</v>
      </c>
      <c r="Z277" s="43">
        <v>94</v>
      </c>
      <c r="AA277" s="43" t="s">
        <v>167</v>
      </c>
      <c r="AB277" s="43" t="s">
        <v>168</v>
      </c>
    </row>
    <row r="278" spans="1:28" s="43" customFormat="1" ht="56.25" x14ac:dyDescent="0.2">
      <c r="A278" s="40" t="s">
        <v>86</v>
      </c>
      <c r="B278" s="41" t="s">
        <v>487</v>
      </c>
      <c r="C278" s="75" t="s">
        <v>488</v>
      </c>
      <c r="D278" s="75" t="s">
        <v>489</v>
      </c>
      <c r="E278" s="42" t="s">
        <v>490</v>
      </c>
      <c r="F278" s="39">
        <v>0</v>
      </c>
      <c r="G278" s="39">
        <v>0</v>
      </c>
      <c r="H278" s="39">
        <v>0</v>
      </c>
      <c r="I278" s="39">
        <v>0</v>
      </c>
      <c r="J278" s="39">
        <v>0</v>
      </c>
      <c r="K278" s="42" t="s">
        <v>87</v>
      </c>
      <c r="L278" s="42" t="s">
        <v>118</v>
      </c>
      <c r="M278" s="78" t="s">
        <v>1489</v>
      </c>
      <c r="N278" s="78" t="s">
        <v>1490</v>
      </c>
      <c r="O278" s="42" t="s">
        <v>118</v>
      </c>
      <c r="P278" s="78" t="s">
        <v>222</v>
      </c>
      <c r="Q278" s="71" t="s">
        <v>1491</v>
      </c>
      <c r="R278" s="77">
        <v>3500</v>
      </c>
      <c r="S278" s="72">
        <v>3500</v>
      </c>
      <c r="T278" s="72">
        <v>27.171428571429001</v>
      </c>
      <c r="U278" s="41">
        <v>951</v>
      </c>
      <c r="V278" s="41">
        <v>3500</v>
      </c>
      <c r="W278" s="71" t="s">
        <v>1492</v>
      </c>
      <c r="X278" s="43">
        <v>951</v>
      </c>
      <c r="Y278" s="43" t="s">
        <v>166</v>
      </c>
      <c r="Z278" s="43">
        <v>951</v>
      </c>
      <c r="AA278" s="43" t="s">
        <v>167</v>
      </c>
      <c r="AB278" s="43" t="s">
        <v>168</v>
      </c>
    </row>
    <row r="279" spans="1:28" s="43" customFormat="1" ht="56.25" x14ac:dyDescent="0.2">
      <c r="A279" s="40" t="s">
        <v>86</v>
      </c>
      <c r="B279" s="41" t="s">
        <v>487</v>
      </c>
      <c r="C279" s="75" t="s">
        <v>488</v>
      </c>
      <c r="D279" s="75" t="s">
        <v>489</v>
      </c>
      <c r="E279" s="42" t="s">
        <v>490</v>
      </c>
      <c r="F279" s="39">
        <v>0</v>
      </c>
      <c r="G279" s="39">
        <v>0</v>
      </c>
      <c r="H279" s="39">
        <v>0</v>
      </c>
      <c r="I279" s="39">
        <v>0</v>
      </c>
      <c r="J279" s="39">
        <v>0</v>
      </c>
      <c r="K279" s="42" t="s">
        <v>87</v>
      </c>
      <c r="L279" s="42" t="s">
        <v>119</v>
      </c>
      <c r="M279" s="78" t="s">
        <v>1493</v>
      </c>
      <c r="N279" s="78" t="s">
        <v>1494</v>
      </c>
      <c r="O279" s="42" t="s">
        <v>119</v>
      </c>
      <c r="P279" s="78" t="s">
        <v>222</v>
      </c>
      <c r="Q279" s="71" t="s">
        <v>1495</v>
      </c>
      <c r="R279" s="72">
        <v>4</v>
      </c>
      <c r="S279" s="72">
        <v>4</v>
      </c>
      <c r="T279" s="72">
        <v>0</v>
      </c>
      <c r="U279" s="41">
        <v>0</v>
      </c>
      <c r="V279" s="41">
        <v>4</v>
      </c>
      <c r="W279" s="71" t="s">
        <v>1496</v>
      </c>
      <c r="X279" s="43">
        <v>0</v>
      </c>
      <c r="Y279" s="43" t="s">
        <v>166</v>
      </c>
      <c r="Z279" s="43">
        <v>0</v>
      </c>
      <c r="AA279" s="43" t="s">
        <v>167</v>
      </c>
      <c r="AB279" s="43" t="s">
        <v>168</v>
      </c>
    </row>
    <row r="280" spans="1:28" s="43" customFormat="1" ht="56.25" x14ac:dyDescent="0.2">
      <c r="A280" s="40" t="s">
        <v>86</v>
      </c>
      <c r="B280" s="41" t="s">
        <v>487</v>
      </c>
      <c r="C280" s="75" t="s">
        <v>488</v>
      </c>
      <c r="D280" s="75" t="s">
        <v>489</v>
      </c>
      <c r="E280" s="42" t="s">
        <v>490</v>
      </c>
      <c r="F280" s="39">
        <v>0</v>
      </c>
      <c r="G280" s="39">
        <v>0</v>
      </c>
      <c r="H280" s="39">
        <v>0</v>
      </c>
      <c r="I280" s="39">
        <v>0</v>
      </c>
      <c r="J280" s="39">
        <v>0</v>
      </c>
      <c r="K280" s="42" t="s">
        <v>87</v>
      </c>
      <c r="L280" s="42" t="s">
        <v>127</v>
      </c>
      <c r="M280" s="78" t="s">
        <v>1497</v>
      </c>
      <c r="N280" s="78" t="s">
        <v>1498</v>
      </c>
      <c r="O280" s="42" t="s">
        <v>127</v>
      </c>
      <c r="P280" s="78" t="s">
        <v>222</v>
      </c>
      <c r="Q280" s="71" t="s">
        <v>1499</v>
      </c>
      <c r="R280" s="72">
        <v>3000</v>
      </c>
      <c r="S280" s="72">
        <v>3000</v>
      </c>
      <c r="T280" s="72">
        <v>19.366666666667001</v>
      </c>
      <c r="U280" s="41">
        <v>581</v>
      </c>
      <c r="V280" s="41">
        <v>3000</v>
      </c>
      <c r="W280" s="71" t="s">
        <v>1500</v>
      </c>
      <c r="X280" s="43">
        <v>581</v>
      </c>
      <c r="Y280" s="43" t="s">
        <v>166</v>
      </c>
      <c r="Z280" s="43">
        <v>581</v>
      </c>
      <c r="AA280" s="43" t="s">
        <v>167</v>
      </c>
      <c r="AB280" s="43" t="s">
        <v>168</v>
      </c>
    </row>
    <row r="281" spans="1:28" s="43" customFormat="1" ht="56.25" x14ac:dyDescent="0.2">
      <c r="A281" s="40" t="s">
        <v>86</v>
      </c>
      <c r="B281" s="41" t="s">
        <v>487</v>
      </c>
      <c r="C281" s="75" t="s">
        <v>488</v>
      </c>
      <c r="D281" s="75" t="s">
        <v>489</v>
      </c>
      <c r="E281" s="42" t="s">
        <v>490</v>
      </c>
      <c r="F281" s="39">
        <v>0</v>
      </c>
      <c r="G281" s="39">
        <v>0</v>
      </c>
      <c r="H281" s="39">
        <v>0</v>
      </c>
      <c r="I281" s="39">
        <v>0</v>
      </c>
      <c r="J281" s="39">
        <v>0</v>
      </c>
      <c r="K281" s="42" t="s">
        <v>87</v>
      </c>
      <c r="L281" s="42" t="s">
        <v>129</v>
      </c>
      <c r="M281" s="78" t="s">
        <v>1501</v>
      </c>
      <c r="N281" s="78" t="s">
        <v>1498</v>
      </c>
      <c r="O281" s="42" t="s">
        <v>129</v>
      </c>
      <c r="P281" s="78" t="s">
        <v>222</v>
      </c>
      <c r="Q281" s="71" t="s">
        <v>1502</v>
      </c>
      <c r="R281" s="72">
        <v>2500</v>
      </c>
      <c r="S281" s="72">
        <v>2500</v>
      </c>
      <c r="T281" s="72">
        <v>23.24</v>
      </c>
      <c r="U281" s="41">
        <v>581</v>
      </c>
      <c r="V281" s="41">
        <v>2500</v>
      </c>
      <c r="W281" s="71" t="s">
        <v>1503</v>
      </c>
      <c r="X281" s="43">
        <v>581</v>
      </c>
      <c r="Y281" s="43" t="s">
        <v>166</v>
      </c>
      <c r="Z281" s="43">
        <v>581</v>
      </c>
      <c r="AA281" s="43" t="s">
        <v>167</v>
      </c>
      <c r="AB281" s="43" t="s">
        <v>168</v>
      </c>
    </row>
    <row r="282" spans="1:28" s="43" customFormat="1" ht="56.25" x14ac:dyDescent="0.2">
      <c r="A282" s="40" t="s">
        <v>86</v>
      </c>
      <c r="B282" s="41" t="s">
        <v>487</v>
      </c>
      <c r="C282" s="75" t="s">
        <v>488</v>
      </c>
      <c r="D282" s="75" t="s">
        <v>489</v>
      </c>
      <c r="E282" s="42" t="s">
        <v>490</v>
      </c>
      <c r="F282" s="39">
        <v>0</v>
      </c>
      <c r="G282" s="39">
        <v>0</v>
      </c>
      <c r="H282" s="39">
        <v>0</v>
      </c>
      <c r="I282" s="39">
        <v>0</v>
      </c>
      <c r="J282" s="39">
        <v>0</v>
      </c>
      <c r="K282" s="42" t="s">
        <v>87</v>
      </c>
      <c r="L282" s="42" t="s">
        <v>131</v>
      </c>
      <c r="M282" s="78" t="s">
        <v>1504</v>
      </c>
      <c r="N282" s="78" t="s">
        <v>1505</v>
      </c>
      <c r="O282" s="42" t="s">
        <v>131</v>
      </c>
      <c r="P282" s="78" t="s">
        <v>222</v>
      </c>
      <c r="Q282" s="71" t="s">
        <v>1506</v>
      </c>
      <c r="R282" s="72">
        <v>550</v>
      </c>
      <c r="S282" s="72">
        <v>550</v>
      </c>
      <c r="T282" s="72">
        <v>21.090909090909001</v>
      </c>
      <c r="U282" s="41">
        <v>116</v>
      </c>
      <c r="V282" s="41">
        <v>550</v>
      </c>
      <c r="W282" s="71" t="s">
        <v>507</v>
      </c>
      <c r="X282" s="43">
        <v>116</v>
      </c>
      <c r="Y282" s="43" t="s">
        <v>166</v>
      </c>
      <c r="Z282" s="43">
        <v>116</v>
      </c>
      <c r="AA282" s="43" t="s">
        <v>167</v>
      </c>
      <c r="AB282" s="43" t="s">
        <v>168</v>
      </c>
    </row>
    <row r="283" spans="1:28" s="43" customFormat="1" ht="56.25" x14ac:dyDescent="0.2">
      <c r="A283" s="40" t="s">
        <v>86</v>
      </c>
      <c r="B283" s="41" t="s">
        <v>487</v>
      </c>
      <c r="C283" s="75" t="s">
        <v>488</v>
      </c>
      <c r="D283" s="75" t="s">
        <v>489</v>
      </c>
      <c r="E283" s="42" t="s">
        <v>490</v>
      </c>
      <c r="F283" s="39">
        <v>0</v>
      </c>
      <c r="G283" s="39">
        <v>0</v>
      </c>
      <c r="H283" s="39">
        <v>0</v>
      </c>
      <c r="I283" s="39">
        <v>0</v>
      </c>
      <c r="J283" s="39">
        <v>0</v>
      </c>
      <c r="K283" s="42" t="s">
        <v>87</v>
      </c>
      <c r="L283" s="42" t="s">
        <v>133</v>
      </c>
      <c r="M283" s="78" t="s">
        <v>1507</v>
      </c>
      <c r="N283" s="78" t="s">
        <v>494</v>
      </c>
      <c r="O283" s="42" t="s">
        <v>133</v>
      </c>
      <c r="P283" s="78" t="s">
        <v>222</v>
      </c>
      <c r="Q283" s="71" t="s">
        <v>1508</v>
      </c>
      <c r="R283" s="72">
        <v>80</v>
      </c>
      <c r="S283" s="72">
        <v>80</v>
      </c>
      <c r="T283" s="72">
        <v>0</v>
      </c>
      <c r="U283" s="41">
        <v>0</v>
      </c>
      <c r="V283" s="41"/>
      <c r="W283" s="71" t="s">
        <v>1509</v>
      </c>
      <c r="X283" s="43">
        <v>0</v>
      </c>
      <c r="Y283" s="43" t="s">
        <v>170</v>
      </c>
      <c r="AA283" s="43" t="s">
        <v>167</v>
      </c>
      <c r="AB283" s="43" t="s">
        <v>168</v>
      </c>
    </row>
    <row r="284" spans="1:28" s="43" customFormat="1" ht="56.25" x14ac:dyDescent="0.2">
      <c r="A284" s="40" t="s">
        <v>86</v>
      </c>
      <c r="B284" s="41" t="s">
        <v>487</v>
      </c>
      <c r="C284" s="75" t="s">
        <v>488</v>
      </c>
      <c r="D284" s="75" t="s">
        <v>489</v>
      </c>
      <c r="E284" s="42" t="s">
        <v>490</v>
      </c>
      <c r="F284" s="39">
        <v>0</v>
      </c>
      <c r="G284" s="39">
        <v>0</v>
      </c>
      <c r="H284" s="39">
        <v>0</v>
      </c>
      <c r="I284" s="39">
        <v>0</v>
      </c>
      <c r="J284" s="39">
        <v>0</v>
      </c>
      <c r="K284" s="42" t="s">
        <v>87</v>
      </c>
      <c r="L284" s="42" t="s">
        <v>139</v>
      </c>
      <c r="M284" s="78" t="s">
        <v>1510</v>
      </c>
      <c r="N284" s="78" t="s">
        <v>1511</v>
      </c>
      <c r="O284" s="42" t="s">
        <v>139</v>
      </c>
      <c r="P284" s="78" t="s">
        <v>222</v>
      </c>
      <c r="Q284" s="71" t="s">
        <v>1512</v>
      </c>
      <c r="R284" s="72">
        <v>350</v>
      </c>
      <c r="S284" s="72">
        <v>350</v>
      </c>
      <c r="T284" s="72">
        <v>24.857142857143</v>
      </c>
      <c r="U284" s="41">
        <v>87</v>
      </c>
      <c r="V284" s="41">
        <v>350</v>
      </c>
      <c r="W284" s="71" t="s">
        <v>1513</v>
      </c>
      <c r="X284" s="43">
        <v>87</v>
      </c>
      <c r="Y284" s="43" t="s">
        <v>166</v>
      </c>
      <c r="Z284" s="43">
        <v>87</v>
      </c>
      <c r="AA284" s="43" t="s">
        <v>167</v>
      </c>
      <c r="AB284" s="43" t="s">
        <v>168</v>
      </c>
    </row>
    <row r="285" spans="1:28" s="43" customFormat="1" ht="56.25" x14ac:dyDescent="0.2">
      <c r="A285" s="40" t="s">
        <v>86</v>
      </c>
      <c r="B285" s="41" t="s">
        <v>487</v>
      </c>
      <c r="C285" s="75" t="s">
        <v>488</v>
      </c>
      <c r="D285" s="75" t="s">
        <v>489</v>
      </c>
      <c r="E285" s="42" t="s">
        <v>490</v>
      </c>
      <c r="F285" s="39">
        <v>0</v>
      </c>
      <c r="G285" s="39">
        <v>0</v>
      </c>
      <c r="H285" s="39">
        <v>0</v>
      </c>
      <c r="I285" s="39">
        <v>0</v>
      </c>
      <c r="J285" s="39">
        <v>0</v>
      </c>
      <c r="K285" s="42" t="s">
        <v>87</v>
      </c>
      <c r="L285" s="42" t="s">
        <v>148</v>
      </c>
      <c r="M285" s="78" t="s">
        <v>1514</v>
      </c>
      <c r="N285" s="78" t="s">
        <v>1515</v>
      </c>
      <c r="O285" s="42" t="s">
        <v>148</v>
      </c>
      <c r="P285" s="78" t="s">
        <v>222</v>
      </c>
      <c r="Q285" s="71" t="s">
        <v>1516</v>
      </c>
      <c r="R285" s="72">
        <v>200</v>
      </c>
      <c r="S285" s="72">
        <v>200</v>
      </c>
      <c r="T285" s="72">
        <v>14.5</v>
      </c>
      <c r="U285" s="41">
        <v>29</v>
      </c>
      <c r="V285" s="41">
        <v>200</v>
      </c>
      <c r="W285" s="71" t="s">
        <v>1517</v>
      </c>
      <c r="X285" s="43">
        <v>29</v>
      </c>
      <c r="Y285" s="43" t="s">
        <v>166</v>
      </c>
      <c r="Z285" s="43">
        <v>29</v>
      </c>
      <c r="AA285" s="43" t="s">
        <v>167</v>
      </c>
      <c r="AB285" s="43" t="s">
        <v>168</v>
      </c>
    </row>
    <row r="286" spans="1:28" s="43" customFormat="1" ht="56.25" x14ac:dyDescent="0.2">
      <c r="A286" s="40" t="s">
        <v>86</v>
      </c>
      <c r="B286" s="41" t="s">
        <v>487</v>
      </c>
      <c r="C286" s="75" t="s">
        <v>488</v>
      </c>
      <c r="D286" s="75" t="s">
        <v>489</v>
      </c>
      <c r="E286" s="42" t="s">
        <v>490</v>
      </c>
      <c r="F286" s="39">
        <v>0</v>
      </c>
      <c r="G286" s="39">
        <v>0</v>
      </c>
      <c r="H286" s="39">
        <v>0</v>
      </c>
      <c r="I286" s="39">
        <v>0</v>
      </c>
      <c r="J286" s="39">
        <v>0</v>
      </c>
      <c r="K286" s="42" t="s">
        <v>87</v>
      </c>
      <c r="L286" s="42" t="s">
        <v>140</v>
      </c>
      <c r="M286" s="78" t="s">
        <v>1518</v>
      </c>
      <c r="N286" s="78" t="s">
        <v>1519</v>
      </c>
      <c r="O286" s="42" t="s">
        <v>140</v>
      </c>
      <c r="P286" s="78" t="s">
        <v>222</v>
      </c>
      <c r="Q286" s="71" t="s">
        <v>1520</v>
      </c>
      <c r="R286" s="72">
        <v>3000</v>
      </c>
      <c r="S286" s="72">
        <v>3000</v>
      </c>
      <c r="T286" s="72">
        <v>19.366666666667001</v>
      </c>
      <c r="U286" s="41">
        <v>581</v>
      </c>
      <c r="V286" s="41">
        <v>3000</v>
      </c>
      <c r="W286" s="71" t="s">
        <v>1521</v>
      </c>
      <c r="X286" s="43">
        <v>581</v>
      </c>
      <c r="Y286" s="43" t="s">
        <v>166</v>
      </c>
      <c r="Z286" s="43">
        <v>581</v>
      </c>
      <c r="AA286" s="43" t="s">
        <v>167</v>
      </c>
      <c r="AB286" s="43" t="s">
        <v>168</v>
      </c>
    </row>
    <row r="287" spans="1:28" s="43" customFormat="1" ht="56.25" x14ac:dyDescent="0.2">
      <c r="A287" s="40" t="s">
        <v>86</v>
      </c>
      <c r="B287" s="41" t="s">
        <v>487</v>
      </c>
      <c r="C287" s="75" t="s">
        <v>488</v>
      </c>
      <c r="D287" s="75" t="s">
        <v>489</v>
      </c>
      <c r="E287" s="42" t="s">
        <v>490</v>
      </c>
      <c r="F287" s="39">
        <v>0</v>
      </c>
      <c r="G287" s="39">
        <v>0</v>
      </c>
      <c r="H287" s="39">
        <v>0</v>
      </c>
      <c r="I287" s="39">
        <v>0</v>
      </c>
      <c r="J287" s="39">
        <v>0</v>
      </c>
      <c r="K287" s="42" t="s">
        <v>87</v>
      </c>
      <c r="L287" s="42" t="s">
        <v>141</v>
      </c>
      <c r="M287" s="78" t="s">
        <v>1522</v>
      </c>
      <c r="N287" s="78" t="s">
        <v>1523</v>
      </c>
      <c r="O287" s="42" t="s">
        <v>141</v>
      </c>
      <c r="P287" s="78" t="s">
        <v>222</v>
      </c>
      <c r="Q287" s="71" t="s">
        <v>1524</v>
      </c>
      <c r="R287" s="72">
        <v>1000</v>
      </c>
      <c r="S287" s="72">
        <v>1000</v>
      </c>
      <c r="T287" s="72">
        <v>58.1</v>
      </c>
      <c r="U287" s="41">
        <v>581</v>
      </c>
      <c r="V287" s="41">
        <v>1000</v>
      </c>
      <c r="W287" s="71" t="s">
        <v>1462</v>
      </c>
      <c r="X287" s="43">
        <v>581</v>
      </c>
      <c r="Y287" s="43" t="s">
        <v>166</v>
      </c>
      <c r="Z287" s="43">
        <v>581</v>
      </c>
      <c r="AA287" s="43" t="s">
        <v>167</v>
      </c>
      <c r="AB287" s="43" t="s">
        <v>168</v>
      </c>
    </row>
    <row r="288" spans="1:28" s="43" customFormat="1" ht="56.25" x14ac:dyDescent="0.2">
      <c r="A288" s="40" t="s">
        <v>86</v>
      </c>
      <c r="B288" s="41" t="s">
        <v>495</v>
      </c>
      <c r="C288" s="75" t="s">
        <v>496</v>
      </c>
      <c r="D288" s="75" t="s">
        <v>497</v>
      </c>
      <c r="E288" s="42" t="s">
        <v>498</v>
      </c>
      <c r="F288" s="50">
        <v>807368.86</v>
      </c>
      <c r="G288" s="50">
        <v>907368.86</v>
      </c>
      <c r="H288" s="50">
        <v>0</v>
      </c>
      <c r="I288" s="50">
        <v>154212.78</v>
      </c>
      <c r="J288" s="50">
        <v>154212.78</v>
      </c>
      <c r="K288" s="42" t="s">
        <v>87</v>
      </c>
      <c r="L288" s="42" t="s">
        <v>27</v>
      </c>
      <c r="M288" s="78" t="s">
        <v>499</v>
      </c>
      <c r="N288" s="78" t="s">
        <v>500</v>
      </c>
      <c r="O288" s="42" t="s">
        <v>27</v>
      </c>
      <c r="P288" s="78" t="s">
        <v>222</v>
      </c>
      <c r="Q288" s="71" t="s">
        <v>1525</v>
      </c>
      <c r="R288" s="72">
        <v>0</v>
      </c>
      <c r="S288" s="72">
        <v>0</v>
      </c>
      <c r="T288" s="72">
        <v>0</v>
      </c>
      <c r="U288" s="41">
        <v>0</v>
      </c>
      <c r="V288" s="41"/>
      <c r="W288" s="71" t="s">
        <v>1526</v>
      </c>
      <c r="X288" s="43">
        <v>0</v>
      </c>
      <c r="Y288" s="43" t="s">
        <v>169</v>
      </c>
      <c r="AA288" s="43" t="s">
        <v>177</v>
      </c>
      <c r="AB288" s="43" t="s">
        <v>178</v>
      </c>
    </row>
    <row r="289" spans="1:28" s="43" customFormat="1" ht="45" x14ac:dyDescent="0.2">
      <c r="A289" s="40" t="s">
        <v>86</v>
      </c>
      <c r="B289" s="41" t="s">
        <v>495</v>
      </c>
      <c r="C289" s="75" t="s">
        <v>496</v>
      </c>
      <c r="D289" s="75" t="s">
        <v>497</v>
      </c>
      <c r="E289" s="42" t="s">
        <v>498</v>
      </c>
      <c r="F289" s="50">
        <v>807368.86</v>
      </c>
      <c r="G289" s="50">
        <v>907368.86</v>
      </c>
      <c r="H289" s="50">
        <v>0</v>
      </c>
      <c r="I289" s="50">
        <v>154212.78</v>
      </c>
      <c r="J289" s="50">
        <v>154212.78</v>
      </c>
      <c r="K289" s="42" t="s">
        <v>87</v>
      </c>
      <c r="L289" s="42" t="s">
        <v>88</v>
      </c>
      <c r="M289" s="78" t="s">
        <v>1527</v>
      </c>
      <c r="N289" s="78" t="s">
        <v>1528</v>
      </c>
      <c r="O289" s="42" t="s">
        <v>88</v>
      </c>
      <c r="P289" s="78" t="s">
        <v>222</v>
      </c>
      <c r="Q289" s="71" t="s">
        <v>288</v>
      </c>
      <c r="R289" s="72">
        <v>400</v>
      </c>
      <c r="S289" s="72">
        <v>400</v>
      </c>
      <c r="T289" s="72">
        <v>0</v>
      </c>
      <c r="U289" s="41">
        <v>0</v>
      </c>
      <c r="V289" s="41"/>
      <c r="W289" s="71" t="s">
        <v>226</v>
      </c>
      <c r="X289" s="43">
        <v>0</v>
      </c>
      <c r="Y289" s="43" t="s">
        <v>169</v>
      </c>
      <c r="AA289" s="43" t="s">
        <v>177</v>
      </c>
      <c r="AB289" s="43" t="s">
        <v>178</v>
      </c>
    </row>
    <row r="290" spans="1:28" s="43" customFormat="1" ht="45" x14ac:dyDescent="0.2">
      <c r="A290" s="40" t="s">
        <v>86</v>
      </c>
      <c r="B290" s="41" t="s">
        <v>495</v>
      </c>
      <c r="C290" s="75" t="s">
        <v>496</v>
      </c>
      <c r="D290" s="75" t="s">
        <v>497</v>
      </c>
      <c r="E290" s="42" t="s">
        <v>498</v>
      </c>
      <c r="F290" s="39">
        <v>0</v>
      </c>
      <c r="G290" s="39">
        <v>0</v>
      </c>
      <c r="H290" s="39">
        <v>0</v>
      </c>
      <c r="I290" s="39">
        <v>0</v>
      </c>
      <c r="J290" s="39">
        <v>0</v>
      </c>
      <c r="K290" s="42" t="s">
        <v>87</v>
      </c>
      <c r="L290" s="42" t="s">
        <v>89</v>
      </c>
      <c r="M290" s="78" t="s">
        <v>1529</v>
      </c>
      <c r="N290" s="78" t="s">
        <v>1530</v>
      </c>
      <c r="O290" s="42" t="s">
        <v>89</v>
      </c>
      <c r="P290" s="78" t="s">
        <v>222</v>
      </c>
      <c r="Q290" s="71" t="s">
        <v>1531</v>
      </c>
      <c r="R290" s="72">
        <v>88684</v>
      </c>
      <c r="S290" s="72">
        <v>88684</v>
      </c>
      <c r="T290" s="72">
        <v>25</v>
      </c>
      <c r="U290" s="41">
        <v>22171</v>
      </c>
      <c r="V290" s="41">
        <v>88684</v>
      </c>
      <c r="W290" s="71" t="s">
        <v>284</v>
      </c>
      <c r="X290" s="43">
        <v>22171</v>
      </c>
      <c r="Y290" s="43" t="s">
        <v>166</v>
      </c>
      <c r="Z290" s="43">
        <v>22171</v>
      </c>
      <c r="AA290" s="43" t="s">
        <v>177</v>
      </c>
      <c r="AB290" s="43" t="s">
        <v>178</v>
      </c>
    </row>
    <row r="291" spans="1:28" s="43" customFormat="1" ht="45" x14ac:dyDescent="0.2">
      <c r="A291" s="40" t="s">
        <v>86</v>
      </c>
      <c r="B291" s="41" t="s">
        <v>495</v>
      </c>
      <c r="C291" s="75" t="s">
        <v>496</v>
      </c>
      <c r="D291" s="75" t="s">
        <v>497</v>
      </c>
      <c r="E291" s="42" t="s">
        <v>498</v>
      </c>
      <c r="F291" s="39">
        <v>0</v>
      </c>
      <c r="G291" s="39">
        <v>0</v>
      </c>
      <c r="H291" s="39">
        <v>0</v>
      </c>
      <c r="I291" s="39">
        <v>0</v>
      </c>
      <c r="J291" s="39">
        <v>0</v>
      </c>
      <c r="K291" s="42" t="s">
        <v>87</v>
      </c>
      <c r="L291" s="42" t="s">
        <v>91</v>
      </c>
      <c r="M291" s="78" t="s">
        <v>501</v>
      </c>
      <c r="N291" s="78" t="s">
        <v>1532</v>
      </c>
      <c r="O291" s="42" t="s">
        <v>91</v>
      </c>
      <c r="P291" s="78" t="s">
        <v>222</v>
      </c>
      <c r="Q291" s="71" t="s">
        <v>1531</v>
      </c>
      <c r="R291" s="72">
        <v>88684</v>
      </c>
      <c r="S291" s="72">
        <v>88684</v>
      </c>
      <c r="T291" s="72">
        <v>25</v>
      </c>
      <c r="U291" s="41">
        <v>22171</v>
      </c>
      <c r="V291" s="41">
        <v>88684</v>
      </c>
      <c r="W291" s="71" t="s">
        <v>1533</v>
      </c>
      <c r="X291" s="43">
        <v>22171</v>
      </c>
      <c r="Y291" s="43" t="s">
        <v>166</v>
      </c>
      <c r="Z291" s="43">
        <v>22171</v>
      </c>
      <c r="AA291" s="43" t="s">
        <v>177</v>
      </c>
      <c r="AB291" s="43" t="s">
        <v>178</v>
      </c>
    </row>
    <row r="292" spans="1:28" s="43" customFormat="1" ht="45" x14ac:dyDescent="0.2">
      <c r="A292" s="40" t="s">
        <v>86</v>
      </c>
      <c r="B292" s="41" t="s">
        <v>495</v>
      </c>
      <c r="C292" s="75" t="s">
        <v>496</v>
      </c>
      <c r="D292" s="75" t="s">
        <v>497</v>
      </c>
      <c r="E292" s="42" t="s">
        <v>498</v>
      </c>
      <c r="F292" s="39">
        <v>0</v>
      </c>
      <c r="G292" s="39">
        <v>0</v>
      </c>
      <c r="H292" s="39">
        <v>0</v>
      </c>
      <c r="I292" s="39">
        <v>0</v>
      </c>
      <c r="J292" s="39">
        <v>0</v>
      </c>
      <c r="K292" s="42" t="s">
        <v>87</v>
      </c>
      <c r="L292" s="42" t="s">
        <v>92</v>
      </c>
      <c r="M292" s="78" t="s">
        <v>1534</v>
      </c>
      <c r="N292" s="78" t="s">
        <v>1535</v>
      </c>
      <c r="O292" s="42" t="s">
        <v>92</v>
      </c>
      <c r="P292" s="78" t="s">
        <v>222</v>
      </c>
      <c r="Q292" s="71" t="s">
        <v>502</v>
      </c>
      <c r="R292" s="72">
        <v>79812</v>
      </c>
      <c r="S292" s="72">
        <v>79812</v>
      </c>
      <c r="T292" s="72">
        <v>25</v>
      </c>
      <c r="U292" s="41">
        <v>19953</v>
      </c>
      <c r="V292" s="41">
        <v>79812</v>
      </c>
      <c r="W292" s="71" t="s">
        <v>284</v>
      </c>
      <c r="X292" s="43">
        <v>19953</v>
      </c>
      <c r="Y292" s="43" t="s">
        <v>166</v>
      </c>
      <c r="Z292" s="43">
        <v>19953</v>
      </c>
      <c r="AA292" s="43" t="s">
        <v>177</v>
      </c>
      <c r="AB292" s="43" t="s">
        <v>178</v>
      </c>
    </row>
    <row r="293" spans="1:28" s="43" customFormat="1" ht="45" x14ac:dyDescent="0.2">
      <c r="A293" s="40" t="s">
        <v>86</v>
      </c>
      <c r="B293" s="41" t="s">
        <v>495</v>
      </c>
      <c r="C293" s="75" t="s">
        <v>496</v>
      </c>
      <c r="D293" s="75" t="s">
        <v>497</v>
      </c>
      <c r="E293" s="42" t="s">
        <v>498</v>
      </c>
      <c r="F293" s="39">
        <v>0</v>
      </c>
      <c r="G293" s="39">
        <v>0</v>
      </c>
      <c r="H293" s="39">
        <v>0</v>
      </c>
      <c r="I293" s="39">
        <v>0</v>
      </c>
      <c r="J293" s="39">
        <v>0</v>
      </c>
      <c r="K293" s="42" t="s">
        <v>87</v>
      </c>
      <c r="L293" s="42" t="s">
        <v>99</v>
      </c>
      <c r="M293" s="78" t="s">
        <v>1536</v>
      </c>
      <c r="N293" s="78" t="s">
        <v>1537</v>
      </c>
      <c r="O293" s="42" t="s">
        <v>99</v>
      </c>
      <c r="P293" s="78" t="s">
        <v>222</v>
      </c>
      <c r="Q293" s="71" t="s">
        <v>1538</v>
      </c>
      <c r="R293" s="72">
        <v>3724324</v>
      </c>
      <c r="S293" s="72">
        <v>3724324</v>
      </c>
      <c r="T293" s="72">
        <v>39.738755274783003</v>
      </c>
      <c r="U293" s="41">
        <v>1480000</v>
      </c>
      <c r="V293" s="41">
        <v>3724324</v>
      </c>
      <c r="W293" s="71" t="s">
        <v>451</v>
      </c>
      <c r="X293" s="43">
        <v>1480000</v>
      </c>
      <c r="Y293" s="43" t="s">
        <v>166</v>
      </c>
      <c r="Z293" s="43">
        <v>1480000</v>
      </c>
      <c r="AA293" s="43" t="s">
        <v>177</v>
      </c>
      <c r="AB293" s="43" t="s">
        <v>178</v>
      </c>
    </row>
    <row r="294" spans="1:28" s="43" customFormat="1" ht="45" x14ac:dyDescent="0.2">
      <c r="A294" s="40" t="s">
        <v>86</v>
      </c>
      <c r="B294" s="41" t="s">
        <v>495</v>
      </c>
      <c r="C294" s="75" t="s">
        <v>496</v>
      </c>
      <c r="D294" s="75" t="s">
        <v>497</v>
      </c>
      <c r="E294" s="42" t="s">
        <v>498</v>
      </c>
      <c r="F294" s="39">
        <v>0</v>
      </c>
      <c r="G294" s="39">
        <v>0</v>
      </c>
      <c r="H294" s="39">
        <v>0</v>
      </c>
      <c r="I294" s="39">
        <v>0</v>
      </c>
      <c r="J294" s="39">
        <v>0</v>
      </c>
      <c r="K294" s="42" t="s">
        <v>87</v>
      </c>
      <c r="L294" s="42" t="s">
        <v>93</v>
      </c>
      <c r="M294" s="78" t="s">
        <v>1539</v>
      </c>
      <c r="N294" s="78" t="s">
        <v>505</v>
      </c>
      <c r="O294" s="42" t="s">
        <v>93</v>
      </c>
      <c r="P294" s="78" t="s">
        <v>222</v>
      </c>
      <c r="Q294" s="71" t="s">
        <v>1540</v>
      </c>
      <c r="R294" s="72">
        <v>394</v>
      </c>
      <c r="S294" s="72">
        <v>394</v>
      </c>
      <c r="T294" s="72">
        <v>21.827411167512999</v>
      </c>
      <c r="U294" s="41">
        <v>86</v>
      </c>
      <c r="V294" s="41">
        <v>394</v>
      </c>
      <c r="W294" s="71" t="s">
        <v>506</v>
      </c>
      <c r="X294" s="43">
        <v>86</v>
      </c>
      <c r="Y294" s="43" t="s">
        <v>166</v>
      </c>
      <c r="Z294" s="43">
        <v>86</v>
      </c>
      <c r="AA294" s="43" t="s">
        <v>177</v>
      </c>
      <c r="AB294" s="43" t="s">
        <v>178</v>
      </c>
    </row>
    <row r="295" spans="1:28" s="43" customFormat="1" ht="45" x14ac:dyDescent="0.2">
      <c r="A295" s="40" t="s">
        <v>86</v>
      </c>
      <c r="B295" s="41" t="s">
        <v>495</v>
      </c>
      <c r="C295" s="75" t="s">
        <v>496</v>
      </c>
      <c r="D295" s="75" t="s">
        <v>497</v>
      </c>
      <c r="E295" s="42" t="s">
        <v>498</v>
      </c>
      <c r="F295" s="39">
        <v>0</v>
      </c>
      <c r="G295" s="39">
        <v>0</v>
      </c>
      <c r="H295" s="39">
        <v>0</v>
      </c>
      <c r="I295" s="39">
        <v>0</v>
      </c>
      <c r="J295" s="39">
        <v>0</v>
      </c>
      <c r="K295" s="42" t="s">
        <v>87</v>
      </c>
      <c r="L295" s="42" t="s">
        <v>94</v>
      </c>
      <c r="M295" s="78" t="s">
        <v>1541</v>
      </c>
      <c r="N295" s="78" t="s">
        <v>1542</v>
      </c>
      <c r="O295" s="42" t="s">
        <v>94</v>
      </c>
      <c r="P295" s="78" t="s">
        <v>222</v>
      </c>
      <c r="Q295" s="71" t="s">
        <v>1540</v>
      </c>
      <c r="R295" s="72">
        <v>394</v>
      </c>
      <c r="S295" s="72">
        <v>394</v>
      </c>
      <c r="T295" s="72">
        <v>21.827411167512999</v>
      </c>
      <c r="U295" s="41">
        <v>86</v>
      </c>
      <c r="V295" s="41">
        <v>394</v>
      </c>
      <c r="W295" s="71" t="s">
        <v>506</v>
      </c>
      <c r="X295" s="43">
        <v>86</v>
      </c>
      <c r="Y295" s="43" t="s">
        <v>166</v>
      </c>
      <c r="Z295" s="43">
        <v>86</v>
      </c>
      <c r="AA295" s="43" t="s">
        <v>177</v>
      </c>
      <c r="AB295" s="43" t="s">
        <v>178</v>
      </c>
    </row>
    <row r="296" spans="1:28" s="43" customFormat="1" ht="45" x14ac:dyDescent="0.2">
      <c r="A296" s="40" t="s">
        <v>86</v>
      </c>
      <c r="B296" s="41" t="s">
        <v>495</v>
      </c>
      <c r="C296" s="75" t="s">
        <v>496</v>
      </c>
      <c r="D296" s="75" t="s">
        <v>497</v>
      </c>
      <c r="E296" s="42" t="s">
        <v>498</v>
      </c>
      <c r="F296" s="39">
        <v>0</v>
      </c>
      <c r="G296" s="39">
        <v>0</v>
      </c>
      <c r="H296" s="39">
        <v>0</v>
      </c>
      <c r="I296" s="39">
        <v>0</v>
      </c>
      <c r="J296" s="39">
        <v>0</v>
      </c>
      <c r="K296" s="42" t="s">
        <v>87</v>
      </c>
      <c r="L296" s="42" t="s">
        <v>96</v>
      </c>
      <c r="M296" s="78" t="s">
        <v>1543</v>
      </c>
      <c r="N296" s="78" t="s">
        <v>1544</v>
      </c>
      <c r="O296" s="42" t="s">
        <v>96</v>
      </c>
      <c r="P296" s="78" t="s">
        <v>222</v>
      </c>
      <c r="Q296" s="71" t="s">
        <v>1545</v>
      </c>
      <c r="R296" s="72">
        <v>7820</v>
      </c>
      <c r="S296" s="72">
        <v>7820</v>
      </c>
      <c r="T296" s="72">
        <v>21.636828644501001</v>
      </c>
      <c r="U296" s="41">
        <v>1692</v>
      </c>
      <c r="V296" s="41">
        <v>7820</v>
      </c>
      <c r="W296" s="71" t="s">
        <v>508</v>
      </c>
      <c r="X296" s="43">
        <v>1692</v>
      </c>
      <c r="Y296" s="43" t="s">
        <v>166</v>
      </c>
      <c r="Z296" s="43">
        <v>1692</v>
      </c>
      <c r="AA296" s="43" t="s">
        <v>177</v>
      </c>
      <c r="AB296" s="43" t="s">
        <v>178</v>
      </c>
    </row>
    <row r="297" spans="1:28" s="43" customFormat="1" ht="45" x14ac:dyDescent="0.2">
      <c r="A297" s="40" t="s">
        <v>86</v>
      </c>
      <c r="B297" s="41" t="s">
        <v>495</v>
      </c>
      <c r="C297" s="75" t="s">
        <v>496</v>
      </c>
      <c r="D297" s="75" t="s">
        <v>497</v>
      </c>
      <c r="E297" s="42" t="s">
        <v>498</v>
      </c>
      <c r="F297" s="39">
        <v>0</v>
      </c>
      <c r="G297" s="39">
        <v>0</v>
      </c>
      <c r="H297" s="39">
        <v>0</v>
      </c>
      <c r="I297" s="39">
        <v>0</v>
      </c>
      <c r="J297" s="39">
        <v>0</v>
      </c>
      <c r="K297" s="42" t="s">
        <v>87</v>
      </c>
      <c r="L297" s="42" t="s">
        <v>97</v>
      </c>
      <c r="M297" s="78" t="s">
        <v>1546</v>
      </c>
      <c r="N297" s="80" t="s">
        <v>1547</v>
      </c>
      <c r="O297" s="42" t="s">
        <v>97</v>
      </c>
      <c r="P297" s="71" t="s">
        <v>222</v>
      </c>
      <c r="Q297" s="71" t="s">
        <v>1548</v>
      </c>
      <c r="R297" s="72">
        <v>646</v>
      </c>
      <c r="S297" s="72">
        <v>646</v>
      </c>
      <c r="T297" s="72">
        <v>0</v>
      </c>
      <c r="U297" s="41">
        <v>0</v>
      </c>
      <c r="V297" s="41">
        <v>646</v>
      </c>
      <c r="W297" s="71" t="s">
        <v>508</v>
      </c>
      <c r="X297" s="43">
        <v>0</v>
      </c>
      <c r="Y297" s="43" t="s">
        <v>166</v>
      </c>
      <c r="Z297" s="43">
        <v>0</v>
      </c>
      <c r="AA297" s="43" t="s">
        <v>177</v>
      </c>
      <c r="AB297" s="43" t="s">
        <v>178</v>
      </c>
    </row>
    <row r="298" spans="1:28" s="43" customFormat="1" ht="45" x14ac:dyDescent="0.2">
      <c r="A298" s="40" t="s">
        <v>86</v>
      </c>
      <c r="B298" s="41" t="s">
        <v>495</v>
      </c>
      <c r="C298" s="75" t="s">
        <v>496</v>
      </c>
      <c r="D298" s="75" t="s">
        <v>497</v>
      </c>
      <c r="E298" s="42" t="s">
        <v>498</v>
      </c>
      <c r="F298" s="39">
        <v>0</v>
      </c>
      <c r="G298" s="50">
        <v>0</v>
      </c>
      <c r="H298" s="50">
        <v>0</v>
      </c>
      <c r="I298" s="50">
        <v>0</v>
      </c>
      <c r="J298" s="50">
        <v>0</v>
      </c>
      <c r="K298" s="42" t="s">
        <v>87</v>
      </c>
      <c r="L298" s="42" t="s">
        <v>98</v>
      </c>
      <c r="M298" s="78" t="s">
        <v>1549</v>
      </c>
      <c r="N298" s="82" t="s">
        <v>1550</v>
      </c>
      <c r="O298" s="42" t="s">
        <v>98</v>
      </c>
      <c r="P298" s="71" t="s">
        <v>222</v>
      </c>
      <c r="Q298" s="71" t="s">
        <v>1551</v>
      </c>
      <c r="R298" s="72">
        <v>7174</v>
      </c>
      <c r="S298" s="72">
        <v>7174</v>
      </c>
      <c r="T298" s="72">
        <v>23.585168664622</v>
      </c>
      <c r="U298" s="41">
        <v>1692</v>
      </c>
      <c r="V298" s="41">
        <v>7174</v>
      </c>
      <c r="W298" s="43" t="s">
        <v>508</v>
      </c>
      <c r="X298" s="43">
        <v>1692</v>
      </c>
      <c r="Y298" s="43" t="s">
        <v>166</v>
      </c>
      <c r="Z298" s="43">
        <v>1692</v>
      </c>
      <c r="AA298" s="43" t="s">
        <v>177</v>
      </c>
      <c r="AB298" s="43" t="s">
        <v>178</v>
      </c>
    </row>
    <row r="299" spans="1:28" s="43" customFormat="1" ht="45" x14ac:dyDescent="0.2">
      <c r="A299" s="40" t="s">
        <v>86</v>
      </c>
      <c r="B299" s="41" t="s">
        <v>495</v>
      </c>
      <c r="C299" s="75" t="s">
        <v>496</v>
      </c>
      <c r="D299" s="75" t="s">
        <v>497</v>
      </c>
      <c r="E299" s="42" t="s">
        <v>498</v>
      </c>
      <c r="F299" s="39">
        <v>0</v>
      </c>
      <c r="G299" s="50">
        <v>0</v>
      </c>
      <c r="H299" s="50">
        <v>0</v>
      </c>
      <c r="I299" s="50">
        <v>0</v>
      </c>
      <c r="J299" s="50">
        <v>0</v>
      </c>
      <c r="K299" s="42" t="s">
        <v>87</v>
      </c>
      <c r="L299" s="42" t="s">
        <v>103</v>
      </c>
      <c r="M299" s="78" t="s">
        <v>1552</v>
      </c>
      <c r="N299" s="71" t="s">
        <v>509</v>
      </c>
      <c r="O299" s="42" t="s">
        <v>103</v>
      </c>
      <c r="P299" s="83" t="s">
        <v>222</v>
      </c>
      <c r="Q299" s="71" t="s">
        <v>1553</v>
      </c>
      <c r="R299" s="72">
        <v>13143</v>
      </c>
      <c r="S299" s="72">
        <v>13143</v>
      </c>
      <c r="T299" s="72">
        <v>8.3999086966445997</v>
      </c>
      <c r="U299" s="41">
        <v>1104</v>
      </c>
      <c r="V299" s="41">
        <v>13143</v>
      </c>
      <c r="W299" s="71" t="s">
        <v>508</v>
      </c>
      <c r="X299" s="43">
        <v>1104</v>
      </c>
      <c r="Y299" s="43" t="s">
        <v>166</v>
      </c>
      <c r="Z299" s="43">
        <v>1104</v>
      </c>
      <c r="AA299" s="43" t="s">
        <v>177</v>
      </c>
      <c r="AB299" s="43" t="s">
        <v>178</v>
      </c>
    </row>
    <row r="300" spans="1:28" s="43" customFormat="1" ht="45" x14ac:dyDescent="0.2">
      <c r="A300" s="40" t="s">
        <v>86</v>
      </c>
      <c r="B300" s="41" t="s">
        <v>495</v>
      </c>
      <c r="C300" s="75" t="s">
        <v>496</v>
      </c>
      <c r="D300" s="75" t="s">
        <v>497</v>
      </c>
      <c r="E300" s="42" t="s">
        <v>498</v>
      </c>
      <c r="F300" s="39">
        <v>0</v>
      </c>
      <c r="G300" s="39">
        <v>0</v>
      </c>
      <c r="H300" s="39">
        <v>0</v>
      </c>
      <c r="I300" s="39">
        <v>0</v>
      </c>
      <c r="J300" s="39">
        <v>0</v>
      </c>
      <c r="K300" s="42" t="s">
        <v>87</v>
      </c>
      <c r="L300" s="42" t="s">
        <v>105</v>
      </c>
      <c r="M300" s="78" t="s">
        <v>1554</v>
      </c>
      <c r="N300" s="78" t="s">
        <v>509</v>
      </c>
      <c r="O300" s="42" t="s">
        <v>105</v>
      </c>
      <c r="P300" s="71" t="s">
        <v>222</v>
      </c>
      <c r="Q300" s="71" t="s">
        <v>1555</v>
      </c>
      <c r="R300" s="72">
        <v>13143</v>
      </c>
      <c r="S300" s="72">
        <v>13143</v>
      </c>
      <c r="T300" s="72">
        <v>8.3999086966445997</v>
      </c>
      <c r="U300" s="41">
        <v>1104</v>
      </c>
      <c r="V300" s="41">
        <v>13143</v>
      </c>
      <c r="W300" s="71" t="s">
        <v>508</v>
      </c>
      <c r="X300" s="43">
        <v>1104</v>
      </c>
      <c r="Y300" s="43" t="s">
        <v>166</v>
      </c>
      <c r="Z300" s="43">
        <v>1104</v>
      </c>
      <c r="AA300" s="43" t="s">
        <v>177</v>
      </c>
      <c r="AB300" s="43" t="s">
        <v>178</v>
      </c>
    </row>
    <row r="301" spans="1:28" s="43" customFormat="1" ht="45" x14ac:dyDescent="0.2">
      <c r="A301" s="40" t="s">
        <v>86</v>
      </c>
      <c r="B301" s="41" t="s">
        <v>495</v>
      </c>
      <c r="C301" s="75" t="s">
        <v>496</v>
      </c>
      <c r="D301" s="75" t="s">
        <v>497</v>
      </c>
      <c r="E301" s="42" t="s">
        <v>498</v>
      </c>
      <c r="F301" s="39">
        <v>0</v>
      </c>
      <c r="G301" s="39">
        <v>0</v>
      </c>
      <c r="H301" s="39">
        <v>0</v>
      </c>
      <c r="I301" s="39">
        <v>0</v>
      </c>
      <c r="J301" s="39">
        <v>0</v>
      </c>
      <c r="K301" s="42" t="s">
        <v>87</v>
      </c>
      <c r="L301" s="42" t="s">
        <v>136</v>
      </c>
      <c r="M301" s="78" t="s">
        <v>1556</v>
      </c>
      <c r="N301" s="71" t="s">
        <v>1557</v>
      </c>
      <c r="O301" s="42" t="s">
        <v>136</v>
      </c>
      <c r="P301" s="82" t="s">
        <v>222</v>
      </c>
      <c r="Q301" s="71" t="s">
        <v>1558</v>
      </c>
      <c r="R301" s="72">
        <v>10</v>
      </c>
      <c r="S301" s="72">
        <v>10</v>
      </c>
      <c r="T301" s="72">
        <v>100</v>
      </c>
      <c r="U301" s="41">
        <v>10</v>
      </c>
      <c r="V301" s="41">
        <v>10</v>
      </c>
      <c r="W301" s="43" t="s">
        <v>1559</v>
      </c>
      <c r="X301" s="43">
        <v>10</v>
      </c>
      <c r="Y301" s="43" t="s">
        <v>166</v>
      </c>
      <c r="Z301" s="43">
        <v>10</v>
      </c>
      <c r="AA301" s="43" t="s">
        <v>177</v>
      </c>
      <c r="AB301" s="43" t="s">
        <v>178</v>
      </c>
    </row>
    <row r="302" spans="1:28" s="43" customFormat="1" ht="45" x14ac:dyDescent="0.2">
      <c r="A302" s="40" t="s">
        <v>86</v>
      </c>
      <c r="B302" s="41" t="s">
        <v>495</v>
      </c>
      <c r="C302" s="75" t="s">
        <v>496</v>
      </c>
      <c r="D302" s="75" t="s">
        <v>497</v>
      </c>
      <c r="E302" s="42" t="s">
        <v>498</v>
      </c>
      <c r="F302" s="39">
        <v>0</v>
      </c>
      <c r="G302" s="39">
        <v>0</v>
      </c>
      <c r="H302" s="39">
        <v>0</v>
      </c>
      <c r="I302" s="39">
        <v>0</v>
      </c>
      <c r="J302" s="39">
        <v>0</v>
      </c>
      <c r="K302" s="42" t="s">
        <v>87</v>
      </c>
      <c r="L302" s="42" t="s">
        <v>118</v>
      </c>
      <c r="M302" s="78" t="s">
        <v>287</v>
      </c>
      <c r="N302" s="71" t="s">
        <v>1560</v>
      </c>
      <c r="O302" s="42" t="s">
        <v>118</v>
      </c>
      <c r="P302" s="82" t="s">
        <v>222</v>
      </c>
      <c r="Q302" s="71" t="s">
        <v>1561</v>
      </c>
      <c r="R302" s="72">
        <v>330</v>
      </c>
      <c r="S302" s="72">
        <v>330</v>
      </c>
      <c r="T302" s="72">
        <v>18.484848484848001</v>
      </c>
      <c r="U302" s="41">
        <v>61</v>
      </c>
      <c r="V302" s="41">
        <v>330</v>
      </c>
      <c r="W302" s="71" t="s">
        <v>1562</v>
      </c>
      <c r="X302" s="43">
        <v>61</v>
      </c>
      <c r="Y302" s="43" t="s">
        <v>166</v>
      </c>
      <c r="Z302" s="43">
        <v>61</v>
      </c>
      <c r="AA302" s="43" t="s">
        <v>177</v>
      </c>
      <c r="AB302" s="43" t="s">
        <v>178</v>
      </c>
    </row>
    <row r="303" spans="1:28" s="43" customFormat="1" ht="45" x14ac:dyDescent="0.2">
      <c r="A303" s="40" t="s">
        <v>86</v>
      </c>
      <c r="B303" s="41" t="s">
        <v>495</v>
      </c>
      <c r="C303" s="75" t="s">
        <v>496</v>
      </c>
      <c r="D303" s="75" t="s">
        <v>497</v>
      </c>
      <c r="E303" s="42" t="s">
        <v>498</v>
      </c>
      <c r="F303" s="39">
        <v>0</v>
      </c>
      <c r="G303" s="39">
        <v>0</v>
      </c>
      <c r="H303" s="39">
        <v>0</v>
      </c>
      <c r="I303" s="39">
        <v>0</v>
      </c>
      <c r="J303" s="39">
        <v>0</v>
      </c>
      <c r="K303" s="42" t="s">
        <v>87</v>
      </c>
      <c r="L303" s="42" t="s">
        <v>119</v>
      </c>
      <c r="M303" s="78" t="s">
        <v>513</v>
      </c>
      <c r="N303" s="71" t="s">
        <v>1563</v>
      </c>
      <c r="O303" s="42" t="s">
        <v>119</v>
      </c>
      <c r="P303" s="82" t="s">
        <v>222</v>
      </c>
      <c r="Q303" s="71" t="s">
        <v>1564</v>
      </c>
      <c r="R303" s="72">
        <v>1</v>
      </c>
      <c r="S303" s="72">
        <v>1</v>
      </c>
      <c r="T303" s="72">
        <v>0</v>
      </c>
      <c r="U303" s="41">
        <v>0</v>
      </c>
      <c r="V303" s="41">
        <v>1</v>
      </c>
      <c r="W303" s="71" t="s">
        <v>514</v>
      </c>
      <c r="X303" s="43">
        <v>0</v>
      </c>
      <c r="Y303" s="43" t="s">
        <v>166</v>
      </c>
      <c r="Z303" s="43">
        <v>0</v>
      </c>
      <c r="AA303" s="43" t="s">
        <v>177</v>
      </c>
      <c r="AB303" s="43" t="s">
        <v>178</v>
      </c>
    </row>
    <row r="304" spans="1:28" s="43" customFormat="1" ht="45" x14ac:dyDescent="0.2">
      <c r="A304" s="40" t="s">
        <v>86</v>
      </c>
      <c r="B304" s="41" t="s">
        <v>495</v>
      </c>
      <c r="C304" s="75" t="s">
        <v>496</v>
      </c>
      <c r="D304" s="75" t="s">
        <v>497</v>
      </c>
      <c r="E304" s="42" t="s">
        <v>498</v>
      </c>
      <c r="F304" s="39">
        <v>0</v>
      </c>
      <c r="G304" s="39">
        <v>0</v>
      </c>
      <c r="H304" s="39">
        <v>0</v>
      </c>
      <c r="I304" s="39">
        <v>0</v>
      </c>
      <c r="J304" s="39">
        <v>0</v>
      </c>
      <c r="K304" s="42" t="s">
        <v>87</v>
      </c>
      <c r="L304" s="42" t="s">
        <v>137</v>
      </c>
      <c r="M304" s="78" t="s">
        <v>1565</v>
      </c>
      <c r="N304" s="71" t="s">
        <v>516</v>
      </c>
      <c r="O304" s="42" t="s">
        <v>137</v>
      </c>
      <c r="P304" s="81" t="s">
        <v>222</v>
      </c>
      <c r="Q304" s="71" t="s">
        <v>1566</v>
      </c>
      <c r="R304" s="72">
        <v>80</v>
      </c>
      <c r="S304" s="72">
        <v>80</v>
      </c>
      <c r="T304" s="72">
        <v>22.5</v>
      </c>
      <c r="U304" s="41">
        <v>18</v>
      </c>
      <c r="V304" s="41">
        <v>80</v>
      </c>
      <c r="W304" s="71" t="s">
        <v>517</v>
      </c>
      <c r="X304" s="43">
        <v>18</v>
      </c>
      <c r="Y304" s="43" t="s">
        <v>166</v>
      </c>
      <c r="Z304" s="43">
        <v>18</v>
      </c>
      <c r="AA304" s="43" t="s">
        <v>177</v>
      </c>
      <c r="AB304" s="43" t="s">
        <v>178</v>
      </c>
    </row>
    <row r="305" spans="1:46" s="43" customFormat="1" ht="45" x14ac:dyDescent="0.2">
      <c r="A305" s="40" t="s">
        <v>86</v>
      </c>
      <c r="B305" s="41" t="s">
        <v>495</v>
      </c>
      <c r="C305" s="75" t="s">
        <v>496</v>
      </c>
      <c r="D305" s="75" t="s">
        <v>497</v>
      </c>
      <c r="E305" s="42" t="s">
        <v>498</v>
      </c>
      <c r="F305" s="39">
        <v>0</v>
      </c>
      <c r="G305" s="39">
        <v>0</v>
      </c>
      <c r="H305" s="39">
        <v>0</v>
      </c>
      <c r="I305" s="39">
        <v>0</v>
      </c>
      <c r="J305" s="39">
        <v>0</v>
      </c>
      <c r="K305" s="42" t="s">
        <v>87</v>
      </c>
      <c r="L305" s="42" t="s">
        <v>138</v>
      </c>
      <c r="M305" s="78" t="s">
        <v>1567</v>
      </c>
      <c r="N305" s="71" t="s">
        <v>1568</v>
      </c>
      <c r="O305" s="42" t="s">
        <v>138</v>
      </c>
      <c r="P305" s="81" t="s">
        <v>222</v>
      </c>
      <c r="Q305" s="71" t="s">
        <v>1569</v>
      </c>
      <c r="R305" s="72">
        <v>176</v>
      </c>
      <c r="S305" s="72">
        <v>176</v>
      </c>
      <c r="T305" s="72">
        <v>7.9545454545455003</v>
      </c>
      <c r="U305" s="41">
        <v>14</v>
      </c>
      <c r="V305" s="41">
        <v>176</v>
      </c>
      <c r="W305" s="71" t="s">
        <v>1562</v>
      </c>
      <c r="X305" s="43">
        <v>14</v>
      </c>
      <c r="Y305" s="43" t="s">
        <v>166</v>
      </c>
      <c r="Z305" s="43">
        <v>14</v>
      </c>
      <c r="AA305" s="43" t="s">
        <v>177</v>
      </c>
      <c r="AB305" s="43" t="s">
        <v>178</v>
      </c>
    </row>
    <row r="306" spans="1:46" s="43" customFormat="1" ht="45" x14ac:dyDescent="0.2">
      <c r="A306" s="40" t="s">
        <v>86</v>
      </c>
      <c r="B306" s="41" t="s">
        <v>495</v>
      </c>
      <c r="C306" s="75" t="s">
        <v>496</v>
      </c>
      <c r="D306" s="75" t="s">
        <v>497</v>
      </c>
      <c r="E306" s="42" t="s">
        <v>498</v>
      </c>
      <c r="F306" s="39">
        <v>0</v>
      </c>
      <c r="G306" s="39">
        <v>0</v>
      </c>
      <c r="H306" s="39">
        <v>0</v>
      </c>
      <c r="I306" s="39">
        <v>0</v>
      </c>
      <c r="J306" s="39">
        <v>0</v>
      </c>
      <c r="K306" s="42" t="s">
        <v>87</v>
      </c>
      <c r="L306" s="42" t="s">
        <v>793</v>
      </c>
      <c r="M306" s="78" t="s">
        <v>1570</v>
      </c>
      <c r="N306" s="71" t="s">
        <v>515</v>
      </c>
      <c r="O306" s="42" t="s">
        <v>793</v>
      </c>
      <c r="P306" s="81" t="s">
        <v>222</v>
      </c>
      <c r="Q306" s="71" t="s">
        <v>1571</v>
      </c>
      <c r="R306" s="72">
        <v>23</v>
      </c>
      <c r="S306" s="72">
        <v>23</v>
      </c>
      <c r="T306" s="72">
        <v>78.260869565217007</v>
      </c>
      <c r="U306" s="41">
        <v>18</v>
      </c>
      <c r="V306" s="41">
        <v>23</v>
      </c>
      <c r="W306" s="71" t="s">
        <v>510</v>
      </c>
      <c r="X306" s="43">
        <v>18</v>
      </c>
      <c r="Y306" s="43" t="s">
        <v>166</v>
      </c>
      <c r="Z306" s="43">
        <v>18</v>
      </c>
      <c r="AA306" s="43" t="s">
        <v>177</v>
      </c>
      <c r="AB306" s="43" t="s">
        <v>178</v>
      </c>
    </row>
    <row r="307" spans="1:46" s="43" customFormat="1" ht="45" x14ac:dyDescent="0.2">
      <c r="A307" s="40" t="s">
        <v>86</v>
      </c>
      <c r="B307" s="41" t="s">
        <v>495</v>
      </c>
      <c r="C307" s="75" t="s">
        <v>496</v>
      </c>
      <c r="D307" s="75" t="s">
        <v>497</v>
      </c>
      <c r="E307" s="42" t="s">
        <v>498</v>
      </c>
      <c r="F307" s="39">
        <v>0</v>
      </c>
      <c r="G307" s="39">
        <v>0</v>
      </c>
      <c r="H307" s="39">
        <v>0</v>
      </c>
      <c r="I307" s="39">
        <v>0</v>
      </c>
      <c r="J307" s="39">
        <v>0</v>
      </c>
      <c r="K307" s="42" t="s">
        <v>87</v>
      </c>
      <c r="L307" s="42" t="s">
        <v>794</v>
      </c>
      <c r="M307" s="78" t="s">
        <v>1572</v>
      </c>
      <c r="N307" s="71" t="s">
        <v>1573</v>
      </c>
      <c r="O307" s="42" t="s">
        <v>794</v>
      </c>
      <c r="P307" s="81" t="s">
        <v>222</v>
      </c>
      <c r="Q307" s="71" t="s">
        <v>511</v>
      </c>
      <c r="R307" s="72">
        <v>82</v>
      </c>
      <c r="S307" s="72">
        <v>82</v>
      </c>
      <c r="T307" s="72">
        <v>13.414634146340999</v>
      </c>
      <c r="U307" s="41">
        <v>11</v>
      </c>
      <c r="V307" s="41">
        <v>82</v>
      </c>
      <c r="W307" s="71" t="s">
        <v>512</v>
      </c>
      <c r="X307" s="43">
        <v>11</v>
      </c>
      <c r="Y307" s="43" t="s">
        <v>166</v>
      </c>
      <c r="Z307" s="43">
        <v>11</v>
      </c>
      <c r="AA307" s="43" t="s">
        <v>177</v>
      </c>
      <c r="AB307" s="43" t="s">
        <v>178</v>
      </c>
    </row>
    <row r="308" spans="1:46" s="43" customFormat="1" ht="45" x14ac:dyDescent="0.2">
      <c r="A308" s="40" t="s">
        <v>86</v>
      </c>
      <c r="B308" s="41" t="s">
        <v>495</v>
      </c>
      <c r="C308" s="75" t="s">
        <v>496</v>
      </c>
      <c r="D308" s="75" t="s">
        <v>497</v>
      </c>
      <c r="E308" s="42" t="s">
        <v>498</v>
      </c>
      <c r="F308" s="39">
        <v>0</v>
      </c>
      <c r="G308" s="39">
        <v>0</v>
      </c>
      <c r="H308" s="39">
        <v>0</v>
      </c>
      <c r="I308" s="39">
        <v>0</v>
      </c>
      <c r="J308" s="39">
        <v>0</v>
      </c>
      <c r="K308" s="42" t="s">
        <v>87</v>
      </c>
      <c r="L308" s="42" t="s">
        <v>127</v>
      </c>
      <c r="M308" s="78" t="s">
        <v>1574</v>
      </c>
      <c r="N308" s="71" t="s">
        <v>1575</v>
      </c>
      <c r="O308" s="42" t="s">
        <v>127</v>
      </c>
      <c r="P308" s="81" t="s">
        <v>222</v>
      </c>
      <c r="Q308" s="71" t="s">
        <v>1576</v>
      </c>
      <c r="R308" s="72">
        <v>2021</v>
      </c>
      <c r="S308" s="72">
        <v>2021</v>
      </c>
      <c r="T308" s="72">
        <v>0</v>
      </c>
      <c r="U308" s="41">
        <v>0</v>
      </c>
      <c r="V308" s="41"/>
      <c r="W308" s="71" t="s">
        <v>134</v>
      </c>
      <c r="X308" s="43">
        <v>0</v>
      </c>
      <c r="Y308" s="43" t="s">
        <v>170</v>
      </c>
      <c r="AA308" s="43" t="s">
        <v>177</v>
      </c>
      <c r="AB308" s="43" t="s">
        <v>178</v>
      </c>
    </row>
    <row r="309" spans="1:46" s="43" customFormat="1" ht="45" x14ac:dyDescent="0.2">
      <c r="A309" s="40" t="s">
        <v>86</v>
      </c>
      <c r="B309" s="41" t="s">
        <v>495</v>
      </c>
      <c r="C309" s="75" t="s">
        <v>496</v>
      </c>
      <c r="D309" s="75" t="s">
        <v>497</v>
      </c>
      <c r="E309" s="42" t="s">
        <v>498</v>
      </c>
      <c r="F309" s="39">
        <v>0</v>
      </c>
      <c r="G309" s="39">
        <v>0</v>
      </c>
      <c r="H309" s="39">
        <v>0</v>
      </c>
      <c r="I309" s="39">
        <v>0</v>
      </c>
      <c r="J309" s="39">
        <v>0</v>
      </c>
      <c r="K309" s="42" t="s">
        <v>87</v>
      </c>
      <c r="L309" s="42" t="s">
        <v>129</v>
      </c>
      <c r="M309" s="78" t="s">
        <v>1577</v>
      </c>
      <c r="N309" s="71" t="s">
        <v>1578</v>
      </c>
      <c r="O309" s="42" t="s">
        <v>129</v>
      </c>
      <c r="P309" s="81" t="s">
        <v>222</v>
      </c>
      <c r="Q309" s="71" t="s">
        <v>1579</v>
      </c>
      <c r="R309" s="72">
        <v>1838</v>
      </c>
      <c r="S309" s="72">
        <v>1838</v>
      </c>
      <c r="T309" s="72">
        <v>0</v>
      </c>
      <c r="U309" s="41">
        <v>0</v>
      </c>
      <c r="V309" s="41"/>
      <c r="W309" s="71" t="s">
        <v>134</v>
      </c>
      <c r="X309" s="43">
        <v>0</v>
      </c>
      <c r="Y309" s="43" t="s">
        <v>170</v>
      </c>
      <c r="AA309" s="43" t="s">
        <v>177</v>
      </c>
      <c r="AB309" s="43" t="s">
        <v>178</v>
      </c>
    </row>
    <row r="310" spans="1:46" s="43" customFormat="1" ht="45" x14ac:dyDescent="0.2">
      <c r="A310" s="40" t="s">
        <v>86</v>
      </c>
      <c r="B310" s="41" t="s">
        <v>495</v>
      </c>
      <c r="C310" s="75" t="s">
        <v>496</v>
      </c>
      <c r="D310" s="75" t="s">
        <v>497</v>
      </c>
      <c r="E310" s="42" t="s">
        <v>498</v>
      </c>
      <c r="F310" s="39">
        <v>0</v>
      </c>
      <c r="G310" s="39">
        <v>0</v>
      </c>
      <c r="H310" s="39">
        <v>0</v>
      </c>
      <c r="I310" s="39">
        <v>0</v>
      </c>
      <c r="J310" s="39">
        <v>0</v>
      </c>
      <c r="K310" s="42" t="s">
        <v>87</v>
      </c>
      <c r="L310" s="42" t="s">
        <v>147</v>
      </c>
      <c r="M310" s="78" t="s">
        <v>1580</v>
      </c>
      <c r="N310" s="71" t="s">
        <v>1581</v>
      </c>
      <c r="O310" s="42" t="s">
        <v>147</v>
      </c>
      <c r="P310" s="81" t="s">
        <v>222</v>
      </c>
      <c r="Q310" s="71" t="s">
        <v>1582</v>
      </c>
      <c r="R310" s="72">
        <v>183</v>
      </c>
      <c r="S310" s="72">
        <v>183</v>
      </c>
      <c r="T310" s="72">
        <v>0</v>
      </c>
      <c r="U310" s="41">
        <v>0</v>
      </c>
      <c r="V310" s="41"/>
      <c r="W310" s="71" t="s">
        <v>1583</v>
      </c>
      <c r="X310" s="43">
        <v>0</v>
      </c>
      <c r="Y310" s="43" t="s">
        <v>170</v>
      </c>
      <c r="AA310" s="43" t="s">
        <v>177</v>
      </c>
      <c r="AB310" s="43" t="s">
        <v>178</v>
      </c>
    </row>
    <row r="311" spans="1:46" s="43" customFormat="1" ht="56.25" x14ac:dyDescent="0.2">
      <c r="A311" s="40" t="s">
        <v>86</v>
      </c>
      <c r="B311" s="41" t="s">
        <v>495</v>
      </c>
      <c r="C311" s="75" t="s">
        <v>496</v>
      </c>
      <c r="D311" s="75" t="s">
        <v>497</v>
      </c>
      <c r="E311" s="42" t="s">
        <v>498</v>
      </c>
      <c r="F311" s="39">
        <v>0</v>
      </c>
      <c r="G311" s="39">
        <v>0</v>
      </c>
      <c r="H311" s="39">
        <v>0</v>
      </c>
      <c r="I311" s="39">
        <v>0</v>
      </c>
      <c r="J311" s="39">
        <v>0</v>
      </c>
      <c r="K311" s="42" t="s">
        <v>87</v>
      </c>
      <c r="L311" s="42" t="s">
        <v>131</v>
      </c>
      <c r="M311" s="78" t="s">
        <v>1584</v>
      </c>
      <c r="N311" s="71" t="s">
        <v>1585</v>
      </c>
      <c r="O311" s="42" t="s">
        <v>131</v>
      </c>
      <c r="P311" s="81" t="s">
        <v>222</v>
      </c>
      <c r="Q311" s="71" t="s">
        <v>1586</v>
      </c>
      <c r="R311" s="72">
        <v>21</v>
      </c>
      <c r="S311" s="72">
        <v>21</v>
      </c>
      <c r="T311" s="72">
        <v>0</v>
      </c>
      <c r="U311" s="41">
        <v>0</v>
      </c>
      <c r="V311" s="41"/>
      <c r="W311" s="71" t="s">
        <v>504</v>
      </c>
      <c r="X311" s="43">
        <v>0</v>
      </c>
      <c r="Y311" s="43" t="s">
        <v>170</v>
      </c>
      <c r="AA311" s="43" t="s">
        <v>177</v>
      </c>
      <c r="AB311" s="43" t="s">
        <v>178</v>
      </c>
    </row>
    <row r="312" spans="1:46" s="43" customFormat="1" ht="45" x14ac:dyDescent="0.2">
      <c r="A312" s="40" t="s">
        <v>86</v>
      </c>
      <c r="B312" s="41" t="s">
        <v>495</v>
      </c>
      <c r="C312" s="75" t="s">
        <v>496</v>
      </c>
      <c r="D312" s="75" t="s">
        <v>497</v>
      </c>
      <c r="E312" s="42" t="s">
        <v>498</v>
      </c>
      <c r="F312" s="39">
        <v>0</v>
      </c>
      <c r="G312" s="39">
        <v>0</v>
      </c>
      <c r="H312" s="39">
        <v>0</v>
      </c>
      <c r="I312" s="39">
        <v>0</v>
      </c>
      <c r="J312" s="39">
        <v>0</v>
      </c>
      <c r="K312" s="42" t="s">
        <v>87</v>
      </c>
      <c r="L312" s="42" t="s">
        <v>133</v>
      </c>
      <c r="M312" s="78" t="s">
        <v>1587</v>
      </c>
      <c r="N312" s="71" t="s">
        <v>1588</v>
      </c>
      <c r="O312" s="42" t="s">
        <v>133</v>
      </c>
      <c r="P312" s="81" t="s">
        <v>222</v>
      </c>
      <c r="Q312" s="71" t="s">
        <v>1589</v>
      </c>
      <c r="R312" s="72">
        <v>1</v>
      </c>
      <c r="S312" s="72">
        <v>1</v>
      </c>
      <c r="T312" s="72">
        <v>0</v>
      </c>
      <c r="U312" s="41">
        <v>0</v>
      </c>
      <c r="V312" s="41"/>
      <c r="W312" s="71" t="s">
        <v>504</v>
      </c>
      <c r="X312" s="43">
        <v>0</v>
      </c>
      <c r="Y312" s="43" t="s">
        <v>170</v>
      </c>
      <c r="AA312" s="43" t="s">
        <v>177</v>
      </c>
      <c r="AB312" s="43" t="s">
        <v>178</v>
      </c>
    </row>
    <row r="313" spans="1:46" s="43" customFormat="1" ht="45" x14ac:dyDescent="0.2">
      <c r="A313" s="40" t="s">
        <v>86</v>
      </c>
      <c r="B313" s="41" t="s">
        <v>495</v>
      </c>
      <c r="C313" s="75" t="s">
        <v>496</v>
      </c>
      <c r="D313" s="75" t="s">
        <v>497</v>
      </c>
      <c r="E313" s="42" t="s">
        <v>498</v>
      </c>
      <c r="F313" s="39">
        <v>0</v>
      </c>
      <c r="G313" s="39">
        <v>0</v>
      </c>
      <c r="H313" s="39">
        <v>0</v>
      </c>
      <c r="I313" s="39">
        <v>0</v>
      </c>
      <c r="J313" s="39">
        <v>0</v>
      </c>
      <c r="K313" s="42" t="s">
        <v>87</v>
      </c>
      <c r="L313" s="42" t="s">
        <v>139</v>
      </c>
      <c r="M313" s="78" t="s">
        <v>1590</v>
      </c>
      <c r="N313" s="71" t="s">
        <v>1591</v>
      </c>
      <c r="O313" s="42" t="s">
        <v>139</v>
      </c>
      <c r="P313" s="81" t="s">
        <v>222</v>
      </c>
      <c r="Q313" s="71" t="s">
        <v>1592</v>
      </c>
      <c r="R313" s="72">
        <v>1</v>
      </c>
      <c r="S313" s="72">
        <v>1</v>
      </c>
      <c r="T313" s="72">
        <v>0</v>
      </c>
      <c r="U313" s="41">
        <v>0</v>
      </c>
      <c r="V313" s="41"/>
      <c r="W313" s="71" t="s">
        <v>1593</v>
      </c>
      <c r="X313" s="43">
        <v>0</v>
      </c>
      <c r="Y313" s="43" t="s">
        <v>170</v>
      </c>
      <c r="AA313" s="43" t="s">
        <v>177</v>
      </c>
      <c r="AB313" s="43" t="s">
        <v>178</v>
      </c>
    </row>
    <row r="314" spans="1:46" s="43" customFormat="1" ht="67.5" x14ac:dyDescent="0.2">
      <c r="A314" s="40" t="s">
        <v>86</v>
      </c>
      <c r="B314" s="41" t="s">
        <v>495</v>
      </c>
      <c r="C314" s="75" t="s">
        <v>496</v>
      </c>
      <c r="D314" s="75" t="s">
        <v>497</v>
      </c>
      <c r="E314" s="42" t="s">
        <v>498</v>
      </c>
      <c r="F314" s="39">
        <v>0</v>
      </c>
      <c r="G314" s="39">
        <v>0</v>
      </c>
      <c r="H314" s="39">
        <v>0</v>
      </c>
      <c r="I314" s="39">
        <v>0</v>
      </c>
      <c r="J314" s="39">
        <v>0</v>
      </c>
      <c r="K314" s="42" t="s">
        <v>87</v>
      </c>
      <c r="L314" s="42" t="s">
        <v>148</v>
      </c>
      <c r="M314" s="78" t="s">
        <v>1594</v>
      </c>
      <c r="N314" s="71" t="s">
        <v>1595</v>
      </c>
      <c r="O314" s="42" t="s">
        <v>148</v>
      </c>
      <c r="P314" s="81" t="s">
        <v>222</v>
      </c>
      <c r="Q314" s="71" t="s">
        <v>1596</v>
      </c>
      <c r="R314" s="72">
        <v>1</v>
      </c>
      <c r="S314" s="72">
        <v>1</v>
      </c>
      <c r="T314" s="72">
        <v>0</v>
      </c>
      <c r="U314" s="41">
        <v>0</v>
      </c>
      <c r="V314" s="41"/>
      <c r="W314" s="71" t="s">
        <v>504</v>
      </c>
      <c r="X314" s="43">
        <v>0</v>
      </c>
      <c r="Y314" s="43" t="s">
        <v>170</v>
      </c>
      <c r="AA314" s="43" t="s">
        <v>177</v>
      </c>
      <c r="AB314" s="43" t="s">
        <v>178</v>
      </c>
    </row>
    <row r="315" spans="1:46" s="43" customFormat="1" ht="112.5" x14ac:dyDescent="0.2">
      <c r="A315" s="40" t="s">
        <v>86</v>
      </c>
      <c r="B315" s="41" t="s">
        <v>495</v>
      </c>
      <c r="C315" s="75" t="s">
        <v>496</v>
      </c>
      <c r="D315" s="75" t="s">
        <v>497</v>
      </c>
      <c r="E315" s="42" t="s">
        <v>498</v>
      </c>
      <c r="F315" s="39">
        <v>0</v>
      </c>
      <c r="G315" s="39">
        <v>0</v>
      </c>
      <c r="H315" s="39">
        <v>0</v>
      </c>
      <c r="I315" s="39">
        <v>0</v>
      </c>
      <c r="J315" s="39">
        <v>0</v>
      </c>
      <c r="K315" s="42" t="s">
        <v>87</v>
      </c>
      <c r="L315" s="42" t="s">
        <v>1597</v>
      </c>
      <c r="M315" s="78" t="s">
        <v>1598</v>
      </c>
      <c r="N315" s="71" t="s">
        <v>1599</v>
      </c>
      <c r="O315" s="42" t="s">
        <v>1597</v>
      </c>
      <c r="P315" s="81" t="s">
        <v>222</v>
      </c>
      <c r="Q315" s="71" t="s">
        <v>1600</v>
      </c>
      <c r="R315" s="72">
        <v>1</v>
      </c>
      <c r="S315" s="72">
        <v>1</v>
      </c>
      <c r="T315" s="72">
        <v>0</v>
      </c>
      <c r="U315" s="41">
        <v>0</v>
      </c>
      <c r="V315" s="41"/>
      <c r="W315" s="71" t="s">
        <v>504</v>
      </c>
      <c r="X315" s="43">
        <v>0</v>
      </c>
      <c r="Y315" s="43" t="s">
        <v>170</v>
      </c>
      <c r="AA315" s="43" t="s">
        <v>177</v>
      </c>
      <c r="AB315" s="43" t="s">
        <v>178</v>
      </c>
    </row>
    <row r="316" spans="1:46" s="43" customFormat="1" ht="45" x14ac:dyDescent="0.2">
      <c r="A316" s="40" t="s">
        <v>86</v>
      </c>
      <c r="B316" s="41" t="s">
        <v>495</v>
      </c>
      <c r="C316" s="75" t="s">
        <v>496</v>
      </c>
      <c r="D316" s="75" t="s">
        <v>497</v>
      </c>
      <c r="E316" s="42" t="s">
        <v>498</v>
      </c>
      <c r="F316" s="39">
        <v>0</v>
      </c>
      <c r="G316" s="39">
        <v>0</v>
      </c>
      <c r="H316" s="39">
        <v>0</v>
      </c>
      <c r="I316" s="39">
        <v>0</v>
      </c>
      <c r="J316" s="39">
        <v>0</v>
      </c>
      <c r="K316" s="42" t="s">
        <v>87</v>
      </c>
      <c r="L316" s="42" t="s">
        <v>1601</v>
      </c>
      <c r="M316" s="78" t="s">
        <v>1602</v>
      </c>
      <c r="N316" s="71" t="s">
        <v>1603</v>
      </c>
      <c r="O316" s="42" t="s">
        <v>1601</v>
      </c>
      <c r="P316" s="81" t="s">
        <v>222</v>
      </c>
      <c r="Q316" s="71" t="s">
        <v>1604</v>
      </c>
      <c r="R316" s="77">
        <v>17</v>
      </c>
      <c r="S316" s="72">
        <v>17</v>
      </c>
      <c r="T316" s="77">
        <v>0</v>
      </c>
      <c r="U316" s="41">
        <v>0</v>
      </c>
      <c r="V316" s="41"/>
      <c r="W316" s="71" t="s">
        <v>1605</v>
      </c>
      <c r="X316" s="43">
        <v>0</v>
      </c>
      <c r="Y316" s="43" t="s">
        <v>170</v>
      </c>
      <c r="AA316" s="43" t="s">
        <v>177</v>
      </c>
      <c r="AB316" s="43" t="s">
        <v>178</v>
      </c>
    </row>
    <row r="317" spans="1:46" s="43" customFormat="1" ht="45" x14ac:dyDescent="0.2">
      <c r="A317" s="40" t="s">
        <v>86</v>
      </c>
      <c r="B317" s="41" t="s">
        <v>495</v>
      </c>
      <c r="C317" s="75" t="s">
        <v>496</v>
      </c>
      <c r="D317" s="75" t="s">
        <v>497</v>
      </c>
      <c r="E317" s="42" t="s">
        <v>498</v>
      </c>
      <c r="F317" s="39">
        <v>0</v>
      </c>
      <c r="G317" s="39">
        <v>0</v>
      </c>
      <c r="H317" s="39">
        <v>0</v>
      </c>
      <c r="I317" s="39">
        <v>0</v>
      </c>
      <c r="J317" s="39">
        <v>0</v>
      </c>
      <c r="K317" s="42" t="s">
        <v>87</v>
      </c>
      <c r="L317" s="42" t="s">
        <v>140</v>
      </c>
      <c r="M317" s="78" t="s">
        <v>1606</v>
      </c>
      <c r="N317" s="71" t="s">
        <v>1607</v>
      </c>
      <c r="O317" s="42" t="s">
        <v>140</v>
      </c>
      <c r="P317" s="81" t="s">
        <v>222</v>
      </c>
      <c r="Q317" s="71" t="s">
        <v>1608</v>
      </c>
      <c r="R317" s="77">
        <v>200</v>
      </c>
      <c r="S317" s="72">
        <v>200</v>
      </c>
      <c r="T317" s="77">
        <v>30</v>
      </c>
      <c r="U317" s="41">
        <v>60</v>
      </c>
      <c r="V317" s="41">
        <v>200</v>
      </c>
      <c r="W317" s="71" t="s">
        <v>1609</v>
      </c>
      <c r="X317" s="43">
        <v>60</v>
      </c>
      <c r="Y317" s="43" t="s">
        <v>166</v>
      </c>
      <c r="Z317" s="43">
        <v>60</v>
      </c>
      <c r="AA317" s="43" t="s">
        <v>177</v>
      </c>
      <c r="AB317" s="43" t="s">
        <v>178</v>
      </c>
    </row>
    <row r="318" spans="1:46" s="43" customFormat="1" ht="45" x14ac:dyDescent="0.2">
      <c r="A318" s="40" t="s">
        <v>86</v>
      </c>
      <c r="B318" s="41" t="s">
        <v>495</v>
      </c>
      <c r="C318" s="75" t="s">
        <v>496</v>
      </c>
      <c r="D318" s="75" t="s">
        <v>497</v>
      </c>
      <c r="E318" s="42" t="s">
        <v>498</v>
      </c>
      <c r="F318" s="39">
        <v>0</v>
      </c>
      <c r="G318" s="50">
        <v>0</v>
      </c>
      <c r="H318" s="50">
        <v>0</v>
      </c>
      <c r="I318" s="50">
        <v>0</v>
      </c>
      <c r="J318" s="50">
        <v>0</v>
      </c>
      <c r="K318" s="42" t="s">
        <v>87</v>
      </c>
      <c r="L318" s="42" t="s">
        <v>141</v>
      </c>
      <c r="M318" s="78" t="s">
        <v>1610</v>
      </c>
      <c r="N318" s="71" t="s">
        <v>1607</v>
      </c>
      <c r="O318" s="42" t="s">
        <v>141</v>
      </c>
      <c r="P318" s="81" t="s">
        <v>222</v>
      </c>
      <c r="Q318" s="71" t="s">
        <v>1611</v>
      </c>
      <c r="R318" s="72">
        <v>200</v>
      </c>
      <c r="S318" s="72">
        <v>200</v>
      </c>
      <c r="T318" s="72">
        <v>30</v>
      </c>
      <c r="U318" s="41">
        <v>60</v>
      </c>
      <c r="V318" s="41">
        <v>200</v>
      </c>
      <c r="W318" s="71" t="s">
        <v>1609</v>
      </c>
      <c r="X318" s="43">
        <v>60</v>
      </c>
      <c r="Y318" s="43" t="s">
        <v>166</v>
      </c>
      <c r="Z318" s="43">
        <v>60</v>
      </c>
      <c r="AA318" s="43" t="s">
        <v>177</v>
      </c>
      <c r="AB318" s="43" t="s">
        <v>178</v>
      </c>
    </row>
    <row r="319" spans="1:46" s="44" customFormat="1" ht="101.25" x14ac:dyDescent="0.2">
      <c r="A319" s="40" t="s">
        <v>86</v>
      </c>
      <c r="B319" s="41" t="s">
        <v>631</v>
      </c>
      <c r="C319" s="42" t="s">
        <v>632</v>
      </c>
      <c r="D319" s="42" t="s">
        <v>784</v>
      </c>
      <c r="E319" s="42" t="s">
        <v>785</v>
      </c>
      <c r="F319" s="50">
        <v>2646825.21</v>
      </c>
      <c r="G319" s="50">
        <v>3293825.21</v>
      </c>
      <c r="H319" s="50">
        <v>0</v>
      </c>
      <c r="I319" s="50">
        <v>549141.22</v>
      </c>
      <c r="J319" s="50">
        <v>405536.14</v>
      </c>
      <c r="K319" s="42" t="s">
        <v>87</v>
      </c>
      <c r="L319" s="71" t="s">
        <v>27</v>
      </c>
      <c r="M319" s="71" t="s">
        <v>1612</v>
      </c>
      <c r="N319" s="71" t="s">
        <v>1613</v>
      </c>
      <c r="O319" s="71" t="s">
        <v>27</v>
      </c>
      <c r="P319" s="71" t="s">
        <v>222</v>
      </c>
      <c r="Q319" s="71" t="s">
        <v>786</v>
      </c>
      <c r="R319" s="72">
        <v>600</v>
      </c>
      <c r="S319" s="72">
        <v>600</v>
      </c>
      <c r="T319" s="72">
        <v>50</v>
      </c>
      <c r="U319" s="41">
        <v>300</v>
      </c>
      <c r="V319" s="41">
        <v>600</v>
      </c>
      <c r="W319" s="71" t="s">
        <v>789</v>
      </c>
      <c r="X319" s="44">
        <v>300</v>
      </c>
      <c r="Y319" s="44" t="s">
        <v>166</v>
      </c>
      <c r="Z319" s="44">
        <v>300</v>
      </c>
      <c r="AA319" s="44" t="s">
        <v>173</v>
      </c>
      <c r="AB319" s="44" t="s">
        <v>174</v>
      </c>
      <c r="AD319" s="43"/>
      <c r="AE319" s="43"/>
      <c r="AF319" s="43"/>
      <c r="AG319" s="43"/>
      <c r="AH319" s="43"/>
      <c r="AI319" s="43"/>
      <c r="AJ319" s="43"/>
      <c r="AK319" s="43"/>
      <c r="AL319" s="43"/>
      <c r="AM319" s="43"/>
      <c r="AN319" s="43"/>
      <c r="AO319" s="43"/>
      <c r="AP319" s="43"/>
      <c r="AT319" s="43"/>
    </row>
    <row r="320" spans="1:46" s="44" customFormat="1" ht="146.25" x14ac:dyDescent="0.2">
      <c r="A320" s="40" t="s">
        <v>86</v>
      </c>
      <c r="B320" s="41" t="s">
        <v>631</v>
      </c>
      <c r="C320" s="42" t="s">
        <v>632</v>
      </c>
      <c r="D320" s="42" t="s">
        <v>784</v>
      </c>
      <c r="E320" s="42" t="s">
        <v>785</v>
      </c>
      <c r="F320" s="50">
        <v>2646825.21</v>
      </c>
      <c r="G320" s="50">
        <v>3293825.21</v>
      </c>
      <c r="H320" s="50">
        <v>0</v>
      </c>
      <c r="I320" s="50">
        <v>549141.22</v>
      </c>
      <c r="J320" s="50">
        <v>405536.14</v>
      </c>
      <c r="K320" s="42" t="s">
        <v>87</v>
      </c>
      <c r="L320" s="71" t="s">
        <v>88</v>
      </c>
      <c r="M320" s="71" t="s">
        <v>1614</v>
      </c>
      <c r="N320" s="71" t="s">
        <v>1615</v>
      </c>
      <c r="O320" s="71" t="s">
        <v>88</v>
      </c>
      <c r="P320" s="71" t="s">
        <v>222</v>
      </c>
      <c r="Q320" s="71" t="s">
        <v>787</v>
      </c>
      <c r="R320" s="72">
        <v>4</v>
      </c>
      <c r="S320" s="72">
        <v>4</v>
      </c>
      <c r="T320" s="72">
        <v>100</v>
      </c>
      <c r="U320" s="41">
        <v>4</v>
      </c>
      <c r="V320" s="41">
        <v>4</v>
      </c>
      <c r="W320" s="71" t="s">
        <v>1616</v>
      </c>
      <c r="X320" s="44">
        <v>4</v>
      </c>
      <c r="Y320" s="44" t="s">
        <v>166</v>
      </c>
      <c r="Z320" s="44">
        <v>4</v>
      </c>
      <c r="AA320" s="44" t="s">
        <v>173</v>
      </c>
      <c r="AB320" s="44" t="s">
        <v>174</v>
      </c>
      <c r="AD320" s="43"/>
      <c r="AE320" s="43"/>
      <c r="AF320" s="43"/>
      <c r="AG320" s="43"/>
      <c r="AH320" s="43"/>
      <c r="AI320" s="43"/>
      <c r="AJ320" s="43"/>
      <c r="AK320" s="43"/>
      <c r="AL320" s="43"/>
      <c r="AM320" s="43"/>
      <c r="AN320" s="43"/>
      <c r="AO320" s="43"/>
      <c r="AP320" s="43"/>
      <c r="AT320" s="43"/>
    </row>
    <row r="321" spans="1:46" s="44" customFormat="1" ht="56.25" x14ac:dyDescent="0.2">
      <c r="A321" s="40" t="s">
        <v>86</v>
      </c>
      <c r="B321" s="41" t="s">
        <v>631</v>
      </c>
      <c r="C321" s="42" t="s">
        <v>632</v>
      </c>
      <c r="D321" s="42" t="s">
        <v>784</v>
      </c>
      <c r="E321" s="42" t="s">
        <v>785</v>
      </c>
      <c r="F321" s="39">
        <v>0</v>
      </c>
      <c r="G321" s="39">
        <v>0</v>
      </c>
      <c r="H321" s="39">
        <v>0</v>
      </c>
      <c r="I321" s="39">
        <v>0</v>
      </c>
      <c r="J321" s="39">
        <v>0</v>
      </c>
      <c r="K321" s="42" t="s">
        <v>87</v>
      </c>
      <c r="L321" s="71" t="s">
        <v>89</v>
      </c>
      <c r="M321" s="71" t="s">
        <v>1617</v>
      </c>
      <c r="N321" s="71" t="s">
        <v>1618</v>
      </c>
      <c r="O321" s="71" t="s">
        <v>89</v>
      </c>
      <c r="P321" s="71" t="s">
        <v>222</v>
      </c>
      <c r="Q321" s="71" t="s">
        <v>788</v>
      </c>
      <c r="R321" s="72">
        <v>3000</v>
      </c>
      <c r="S321" s="72">
        <v>3000</v>
      </c>
      <c r="T321" s="72">
        <v>44.5</v>
      </c>
      <c r="U321" s="41">
        <v>1335</v>
      </c>
      <c r="V321" s="41">
        <v>3000</v>
      </c>
      <c r="W321" s="71" t="s">
        <v>151</v>
      </c>
      <c r="X321" s="44">
        <v>1335</v>
      </c>
      <c r="Y321" s="44" t="s">
        <v>166</v>
      </c>
      <c r="Z321" s="44">
        <v>1335</v>
      </c>
      <c r="AA321" s="44" t="s">
        <v>173</v>
      </c>
      <c r="AB321" s="44" t="s">
        <v>174</v>
      </c>
      <c r="AD321" s="43"/>
      <c r="AE321" s="43"/>
      <c r="AF321" s="43"/>
      <c r="AG321" s="43"/>
      <c r="AH321" s="43"/>
      <c r="AI321" s="43"/>
      <c r="AJ321" s="43"/>
      <c r="AK321" s="43"/>
      <c r="AL321" s="43"/>
      <c r="AM321" s="43"/>
      <c r="AN321" s="43"/>
      <c r="AO321" s="43"/>
      <c r="AP321" s="43"/>
      <c r="AT321" s="43"/>
    </row>
    <row r="322" spans="1:46" s="44" customFormat="1" ht="45" x14ac:dyDescent="0.2">
      <c r="A322" s="40" t="s">
        <v>86</v>
      </c>
      <c r="B322" s="41" t="s">
        <v>631</v>
      </c>
      <c r="C322" s="42" t="s">
        <v>632</v>
      </c>
      <c r="D322" s="42" t="s">
        <v>784</v>
      </c>
      <c r="E322" s="42" t="s">
        <v>785</v>
      </c>
      <c r="F322" s="39">
        <v>0</v>
      </c>
      <c r="G322" s="39">
        <v>0</v>
      </c>
      <c r="H322" s="39">
        <v>0</v>
      </c>
      <c r="I322" s="39">
        <v>0</v>
      </c>
      <c r="J322" s="39">
        <v>0</v>
      </c>
      <c r="K322" s="42" t="s">
        <v>87</v>
      </c>
      <c r="L322" s="71" t="s">
        <v>91</v>
      </c>
      <c r="M322" s="71" t="s">
        <v>1619</v>
      </c>
      <c r="N322" s="71" t="s">
        <v>1620</v>
      </c>
      <c r="O322" s="71" t="s">
        <v>91</v>
      </c>
      <c r="P322" s="71" t="s">
        <v>222</v>
      </c>
      <c r="Q322" s="71" t="s">
        <v>1621</v>
      </c>
      <c r="R322" s="72">
        <v>48</v>
      </c>
      <c r="S322" s="72">
        <v>48</v>
      </c>
      <c r="T322" s="72">
        <v>25</v>
      </c>
      <c r="U322" s="41">
        <v>12</v>
      </c>
      <c r="V322" s="41">
        <v>48</v>
      </c>
      <c r="W322" s="71" t="s">
        <v>151</v>
      </c>
      <c r="X322" s="44">
        <v>12</v>
      </c>
      <c r="Y322" s="44" t="s">
        <v>166</v>
      </c>
      <c r="Z322" s="44">
        <v>12</v>
      </c>
      <c r="AA322" s="44" t="s">
        <v>173</v>
      </c>
      <c r="AB322" s="44" t="s">
        <v>174</v>
      </c>
      <c r="AD322" s="43"/>
      <c r="AE322" s="43"/>
      <c r="AF322" s="43"/>
      <c r="AG322" s="43"/>
      <c r="AH322" s="43"/>
      <c r="AI322" s="43"/>
      <c r="AJ322" s="43"/>
      <c r="AK322" s="43"/>
      <c r="AL322" s="43"/>
      <c r="AM322" s="43"/>
      <c r="AN322" s="43"/>
      <c r="AO322" s="43"/>
      <c r="AP322" s="43"/>
      <c r="AT322" s="43"/>
    </row>
    <row r="323" spans="1:46" s="44" customFormat="1" ht="45" x14ac:dyDescent="0.2">
      <c r="A323" s="40" t="s">
        <v>86</v>
      </c>
      <c r="B323" s="41" t="s">
        <v>631</v>
      </c>
      <c r="C323" s="42" t="s">
        <v>632</v>
      </c>
      <c r="D323" s="42" t="s">
        <v>784</v>
      </c>
      <c r="E323" s="42" t="s">
        <v>785</v>
      </c>
      <c r="F323" s="39">
        <v>0</v>
      </c>
      <c r="G323" s="39">
        <v>0</v>
      </c>
      <c r="H323" s="39">
        <v>0</v>
      </c>
      <c r="I323" s="39">
        <v>0</v>
      </c>
      <c r="J323" s="39">
        <v>0</v>
      </c>
      <c r="K323" s="42" t="s">
        <v>87</v>
      </c>
      <c r="L323" s="71" t="s">
        <v>92</v>
      </c>
      <c r="M323" s="71" t="s">
        <v>1622</v>
      </c>
      <c r="N323" s="71" t="s">
        <v>1623</v>
      </c>
      <c r="O323" s="71" t="s">
        <v>92</v>
      </c>
      <c r="P323" s="71" t="s">
        <v>222</v>
      </c>
      <c r="Q323" s="71" t="s">
        <v>788</v>
      </c>
      <c r="R323" s="72">
        <v>120</v>
      </c>
      <c r="S323" s="72">
        <v>120</v>
      </c>
      <c r="T323" s="72">
        <v>53.333333333333002</v>
      </c>
      <c r="U323" s="41">
        <v>64</v>
      </c>
      <c r="V323" s="41">
        <v>120</v>
      </c>
      <c r="W323" s="71" t="s">
        <v>151</v>
      </c>
      <c r="X323" s="44">
        <v>64</v>
      </c>
      <c r="Y323" s="44" t="s">
        <v>166</v>
      </c>
      <c r="Z323" s="44">
        <v>64</v>
      </c>
      <c r="AA323" s="44" t="s">
        <v>173</v>
      </c>
      <c r="AB323" s="44" t="s">
        <v>174</v>
      </c>
      <c r="AD323" s="43"/>
      <c r="AE323" s="43"/>
      <c r="AF323" s="43"/>
      <c r="AG323" s="43"/>
      <c r="AH323" s="43"/>
      <c r="AI323" s="43"/>
      <c r="AJ323" s="43"/>
      <c r="AK323" s="43"/>
      <c r="AL323" s="43"/>
      <c r="AM323" s="43"/>
      <c r="AN323" s="43"/>
      <c r="AO323" s="43"/>
      <c r="AP323" s="43"/>
      <c r="AT323" s="43"/>
    </row>
    <row r="324" spans="1:46" s="44" customFormat="1" ht="67.5" x14ac:dyDescent="0.2">
      <c r="A324" s="40" t="s">
        <v>86</v>
      </c>
      <c r="B324" s="41" t="s">
        <v>631</v>
      </c>
      <c r="C324" s="42" t="s">
        <v>632</v>
      </c>
      <c r="D324" s="42" t="s">
        <v>784</v>
      </c>
      <c r="E324" s="42" t="s">
        <v>785</v>
      </c>
      <c r="F324" s="39">
        <v>0</v>
      </c>
      <c r="G324" s="39">
        <v>0</v>
      </c>
      <c r="H324" s="39">
        <v>0</v>
      </c>
      <c r="I324" s="39">
        <v>0</v>
      </c>
      <c r="J324" s="39">
        <v>0</v>
      </c>
      <c r="K324" s="42" t="s">
        <v>87</v>
      </c>
      <c r="L324" s="71" t="s">
        <v>93</v>
      </c>
      <c r="M324" s="71" t="s">
        <v>1624</v>
      </c>
      <c r="N324" s="71" t="s">
        <v>1625</v>
      </c>
      <c r="O324" s="71" t="s">
        <v>93</v>
      </c>
      <c r="P324" s="71" t="s">
        <v>222</v>
      </c>
      <c r="Q324" s="71" t="s">
        <v>1626</v>
      </c>
      <c r="R324" s="72">
        <v>0</v>
      </c>
      <c r="S324" s="72">
        <v>0</v>
      </c>
      <c r="T324" s="72">
        <v>0</v>
      </c>
      <c r="U324" s="41">
        <v>4</v>
      </c>
      <c r="V324" s="41">
        <v>0</v>
      </c>
      <c r="W324" s="71" t="s">
        <v>1627</v>
      </c>
      <c r="X324" s="44">
        <v>4</v>
      </c>
      <c r="Y324" s="44" t="s">
        <v>166</v>
      </c>
      <c r="Z324" s="44">
        <v>4</v>
      </c>
      <c r="AA324" s="44" t="s">
        <v>173</v>
      </c>
      <c r="AB324" s="44" t="s">
        <v>174</v>
      </c>
      <c r="AD324" s="43"/>
      <c r="AE324" s="43"/>
      <c r="AF324" s="43"/>
      <c r="AG324" s="43"/>
      <c r="AH324" s="43"/>
      <c r="AI324" s="43"/>
      <c r="AJ324" s="43"/>
      <c r="AK324" s="43"/>
      <c r="AL324" s="43"/>
      <c r="AM324" s="43"/>
      <c r="AN324" s="43"/>
      <c r="AO324" s="43"/>
      <c r="AP324" s="43"/>
      <c r="AT324" s="43"/>
    </row>
    <row r="325" spans="1:46" s="44" customFormat="1" ht="45" x14ac:dyDescent="0.2">
      <c r="A325" s="40" t="s">
        <v>86</v>
      </c>
      <c r="B325" s="41" t="s">
        <v>631</v>
      </c>
      <c r="C325" s="42" t="s">
        <v>632</v>
      </c>
      <c r="D325" s="42" t="s">
        <v>784</v>
      </c>
      <c r="E325" s="42" t="s">
        <v>785</v>
      </c>
      <c r="F325" s="39">
        <v>0</v>
      </c>
      <c r="G325" s="39">
        <v>0</v>
      </c>
      <c r="H325" s="39">
        <v>0</v>
      </c>
      <c r="I325" s="39">
        <v>0</v>
      </c>
      <c r="J325" s="39">
        <v>0</v>
      </c>
      <c r="K325" s="42" t="s">
        <v>87</v>
      </c>
      <c r="L325" s="71" t="s">
        <v>94</v>
      </c>
      <c r="M325" s="71" t="s">
        <v>1628</v>
      </c>
      <c r="N325" s="71" t="s">
        <v>1629</v>
      </c>
      <c r="O325" s="71" t="s">
        <v>94</v>
      </c>
      <c r="P325" s="71" t="s">
        <v>222</v>
      </c>
      <c r="Q325" s="71" t="s">
        <v>790</v>
      </c>
      <c r="R325" s="72">
        <v>250</v>
      </c>
      <c r="S325" s="72">
        <v>250</v>
      </c>
      <c r="T325" s="72">
        <v>64</v>
      </c>
      <c r="U325" s="41">
        <v>160</v>
      </c>
      <c r="V325" s="41">
        <v>250</v>
      </c>
      <c r="W325" s="71" t="s">
        <v>1630</v>
      </c>
      <c r="X325" s="44">
        <v>160</v>
      </c>
      <c r="Y325" s="44" t="s">
        <v>166</v>
      </c>
      <c r="Z325" s="44">
        <v>160</v>
      </c>
      <c r="AA325" s="44" t="s">
        <v>173</v>
      </c>
      <c r="AB325" s="44" t="s">
        <v>174</v>
      </c>
      <c r="AD325" s="43"/>
      <c r="AE325" s="43"/>
      <c r="AF325" s="43"/>
      <c r="AG325" s="43"/>
      <c r="AH325" s="43"/>
      <c r="AI325" s="43"/>
      <c r="AJ325" s="43"/>
      <c r="AK325" s="43"/>
      <c r="AL325" s="43"/>
      <c r="AM325" s="43"/>
      <c r="AN325" s="43"/>
      <c r="AO325" s="43"/>
      <c r="AP325" s="43"/>
      <c r="AT325" s="43"/>
    </row>
    <row r="326" spans="1:46" s="44" customFormat="1" ht="56.25" x14ac:dyDescent="0.2">
      <c r="A326" s="40" t="s">
        <v>86</v>
      </c>
      <c r="B326" s="41" t="s">
        <v>631</v>
      </c>
      <c r="C326" s="42" t="s">
        <v>632</v>
      </c>
      <c r="D326" s="42" t="s">
        <v>784</v>
      </c>
      <c r="E326" s="42" t="s">
        <v>785</v>
      </c>
      <c r="F326" s="39">
        <v>0</v>
      </c>
      <c r="G326" s="39">
        <v>0</v>
      </c>
      <c r="H326" s="39">
        <v>0</v>
      </c>
      <c r="I326" s="39">
        <v>0</v>
      </c>
      <c r="J326" s="39">
        <v>0</v>
      </c>
      <c r="K326" s="42" t="s">
        <v>87</v>
      </c>
      <c r="L326" s="71" t="s">
        <v>95</v>
      </c>
      <c r="M326" s="71" t="s">
        <v>1631</v>
      </c>
      <c r="N326" s="71" t="s">
        <v>1632</v>
      </c>
      <c r="O326" s="71" t="s">
        <v>95</v>
      </c>
      <c r="P326" s="71" t="s">
        <v>222</v>
      </c>
      <c r="Q326" s="71" t="s">
        <v>791</v>
      </c>
      <c r="R326" s="72">
        <v>4</v>
      </c>
      <c r="S326" s="72">
        <v>4</v>
      </c>
      <c r="T326" s="72">
        <v>50</v>
      </c>
      <c r="U326" s="41">
        <v>2</v>
      </c>
      <c r="V326" s="41">
        <v>4</v>
      </c>
      <c r="W326" s="71" t="s">
        <v>563</v>
      </c>
      <c r="X326" s="44">
        <v>2</v>
      </c>
      <c r="Y326" s="44" t="s">
        <v>166</v>
      </c>
      <c r="Z326" s="44">
        <v>2</v>
      </c>
      <c r="AA326" s="44" t="s">
        <v>173</v>
      </c>
      <c r="AB326" s="44" t="s">
        <v>174</v>
      </c>
      <c r="AD326" s="43"/>
      <c r="AE326" s="43"/>
      <c r="AF326" s="43"/>
      <c r="AG326" s="43"/>
      <c r="AH326" s="43"/>
      <c r="AI326" s="43"/>
      <c r="AJ326" s="43"/>
      <c r="AK326" s="43"/>
      <c r="AL326" s="43"/>
      <c r="AM326" s="43"/>
      <c r="AN326" s="43"/>
      <c r="AO326" s="43"/>
      <c r="AP326" s="43"/>
      <c r="AT326" s="43"/>
    </row>
    <row r="327" spans="1:46" s="44" customFormat="1" ht="78.75" x14ac:dyDescent="0.2">
      <c r="A327" s="40" t="s">
        <v>86</v>
      </c>
      <c r="B327" s="41" t="s">
        <v>631</v>
      </c>
      <c r="C327" s="42" t="s">
        <v>632</v>
      </c>
      <c r="D327" s="42" t="s">
        <v>784</v>
      </c>
      <c r="E327" s="42" t="s">
        <v>785</v>
      </c>
      <c r="F327" s="39">
        <v>0</v>
      </c>
      <c r="G327" s="39">
        <v>0</v>
      </c>
      <c r="H327" s="39">
        <v>0</v>
      </c>
      <c r="I327" s="39">
        <v>0</v>
      </c>
      <c r="J327" s="39">
        <v>0</v>
      </c>
      <c r="K327" s="42" t="s">
        <v>87</v>
      </c>
      <c r="L327" s="71" t="s">
        <v>111</v>
      </c>
      <c r="M327" s="71" t="s">
        <v>1633</v>
      </c>
      <c r="N327" s="71" t="s">
        <v>1634</v>
      </c>
      <c r="O327" s="71" t="s">
        <v>111</v>
      </c>
      <c r="P327" s="71" t="s">
        <v>222</v>
      </c>
      <c r="Q327" s="71" t="s">
        <v>792</v>
      </c>
      <c r="R327" s="72">
        <v>0</v>
      </c>
      <c r="S327" s="72">
        <v>0</v>
      </c>
      <c r="T327" s="72">
        <v>0</v>
      </c>
      <c r="U327" s="41">
        <v>1</v>
      </c>
      <c r="V327" s="41">
        <v>0</v>
      </c>
      <c r="W327" s="71" t="s">
        <v>1635</v>
      </c>
      <c r="X327" s="44">
        <v>1</v>
      </c>
      <c r="Y327" s="44" t="s">
        <v>166</v>
      </c>
      <c r="Z327" s="44">
        <v>1</v>
      </c>
      <c r="AA327" s="44" t="s">
        <v>173</v>
      </c>
      <c r="AB327" s="44" t="s">
        <v>174</v>
      </c>
      <c r="AD327" s="43"/>
      <c r="AE327" s="43"/>
      <c r="AF327" s="43"/>
      <c r="AG327" s="43"/>
      <c r="AH327" s="43"/>
      <c r="AI327" s="43"/>
      <c r="AJ327" s="43"/>
      <c r="AK327" s="43"/>
      <c r="AL327" s="43"/>
      <c r="AM327" s="43"/>
      <c r="AN327" s="43"/>
      <c r="AO327" s="43"/>
      <c r="AP327" s="43"/>
      <c r="AT327" s="43"/>
    </row>
    <row r="328" spans="1:46" s="44" customFormat="1" ht="45" x14ac:dyDescent="0.2">
      <c r="A328" s="40" t="s">
        <v>86</v>
      </c>
      <c r="B328" s="41" t="s">
        <v>631</v>
      </c>
      <c r="C328" s="42" t="s">
        <v>632</v>
      </c>
      <c r="D328" s="42" t="s">
        <v>784</v>
      </c>
      <c r="E328" s="42" t="s">
        <v>785</v>
      </c>
      <c r="F328" s="39">
        <v>0</v>
      </c>
      <c r="G328" s="39">
        <v>0</v>
      </c>
      <c r="H328" s="39">
        <v>0</v>
      </c>
      <c r="I328" s="39">
        <v>0</v>
      </c>
      <c r="J328" s="39">
        <v>0</v>
      </c>
      <c r="K328" s="42" t="s">
        <v>87</v>
      </c>
      <c r="L328" s="71" t="s">
        <v>112</v>
      </c>
      <c r="M328" s="71" t="s">
        <v>1636</v>
      </c>
      <c r="N328" s="71" t="s">
        <v>1637</v>
      </c>
      <c r="O328" s="71" t="s">
        <v>112</v>
      </c>
      <c r="P328" s="71" t="s">
        <v>222</v>
      </c>
      <c r="Q328" s="71" t="s">
        <v>791</v>
      </c>
      <c r="R328" s="72">
        <v>4</v>
      </c>
      <c r="S328" s="72">
        <v>4</v>
      </c>
      <c r="T328" s="72">
        <v>25</v>
      </c>
      <c r="U328" s="41">
        <v>1</v>
      </c>
      <c r="V328" s="41">
        <v>4</v>
      </c>
      <c r="W328" s="71" t="s">
        <v>869</v>
      </c>
      <c r="X328" s="44">
        <v>1</v>
      </c>
      <c r="Y328" s="44" t="s">
        <v>166</v>
      </c>
      <c r="Z328" s="44">
        <v>1</v>
      </c>
      <c r="AA328" s="44" t="s">
        <v>173</v>
      </c>
      <c r="AB328" s="44" t="s">
        <v>174</v>
      </c>
      <c r="AD328" s="43"/>
      <c r="AE328" s="43"/>
      <c r="AF328" s="43"/>
      <c r="AG328" s="43"/>
      <c r="AH328" s="43"/>
      <c r="AI328" s="43"/>
      <c r="AJ328" s="43"/>
      <c r="AK328" s="43"/>
      <c r="AL328" s="43"/>
      <c r="AM328" s="43"/>
      <c r="AN328" s="43"/>
      <c r="AO328" s="43"/>
      <c r="AP328" s="43"/>
      <c r="AT328" s="43"/>
    </row>
    <row r="329" spans="1:46" s="43" customFormat="1" ht="67.5" x14ac:dyDescent="0.2">
      <c r="A329" s="40" t="s">
        <v>86</v>
      </c>
      <c r="B329" s="41" t="s">
        <v>518</v>
      </c>
      <c r="C329" s="75" t="s">
        <v>519</v>
      </c>
      <c r="D329" s="75" t="s">
        <v>520</v>
      </c>
      <c r="E329" s="42" t="s">
        <v>521</v>
      </c>
      <c r="F329" s="50">
        <v>2173760.2199999997</v>
      </c>
      <c r="G329" s="50">
        <v>2223760.2199999997</v>
      </c>
      <c r="H329" s="50">
        <v>0</v>
      </c>
      <c r="I329" s="50">
        <v>329524.37</v>
      </c>
      <c r="J329" s="50">
        <v>214278.3</v>
      </c>
      <c r="K329" s="42" t="s">
        <v>87</v>
      </c>
      <c r="L329" s="42" t="s">
        <v>27</v>
      </c>
      <c r="M329" s="78" t="s">
        <v>1638</v>
      </c>
      <c r="N329" s="71" t="s">
        <v>1639</v>
      </c>
      <c r="O329" s="42" t="s">
        <v>27</v>
      </c>
      <c r="P329" s="81" t="s">
        <v>222</v>
      </c>
      <c r="Q329" s="71" t="s">
        <v>522</v>
      </c>
      <c r="R329" s="72">
        <v>371</v>
      </c>
      <c r="S329" s="72">
        <v>371</v>
      </c>
      <c r="T329" s="72">
        <v>0</v>
      </c>
      <c r="U329" s="41">
        <v>0</v>
      </c>
      <c r="V329" s="41"/>
      <c r="W329" s="71" t="s">
        <v>523</v>
      </c>
      <c r="X329" s="43">
        <v>0</v>
      </c>
      <c r="Y329" s="43" t="s">
        <v>169</v>
      </c>
      <c r="AA329" s="43" t="s">
        <v>175</v>
      </c>
      <c r="AB329" s="43" t="s">
        <v>176</v>
      </c>
    </row>
    <row r="330" spans="1:46" s="43" customFormat="1" ht="56.25" x14ac:dyDescent="0.2">
      <c r="A330" s="40" t="s">
        <v>86</v>
      </c>
      <c r="B330" s="41" t="s">
        <v>518</v>
      </c>
      <c r="C330" s="75" t="s">
        <v>519</v>
      </c>
      <c r="D330" s="75" t="s">
        <v>520</v>
      </c>
      <c r="E330" s="42" t="s">
        <v>521</v>
      </c>
      <c r="F330" s="50">
        <v>2173760.2199999997</v>
      </c>
      <c r="G330" s="50">
        <v>2223760.2199999997</v>
      </c>
      <c r="H330" s="50">
        <v>0</v>
      </c>
      <c r="I330" s="50">
        <v>329524.37</v>
      </c>
      <c r="J330" s="50">
        <v>214278.3</v>
      </c>
      <c r="K330" s="42" t="s">
        <v>87</v>
      </c>
      <c r="L330" s="42" t="s">
        <v>88</v>
      </c>
      <c r="M330" s="78" t="s">
        <v>1640</v>
      </c>
      <c r="N330" s="71" t="s">
        <v>1641</v>
      </c>
      <c r="O330" s="42" t="s">
        <v>88</v>
      </c>
      <c r="P330" s="81" t="s">
        <v>222</v>
      </c>
      <c r="Q330" s="71" t="s">
        <v>522</v>
      </c>
      <c r="R330" s="72">
        <v>371</v>
      </c>
      <c r="S330" s="72">
        <v>371</v>
      </c>
      <c r="T330" s="72">
        <v>0</v>
      </c>
      <c r="U330" s="41">
        <v>0</v>
      </c>
      <c r="V330" s="41"/>
      <c r="W330" s="71" t="s">
        <v>281</v>
      </c>
      <c r="X330" s="43">
        <v>0</v>
      </c>
      <c r="Y330" s="43" t="s">
        <v>169</v>
      </c>
      <c r="AA330" s="43" t="s">
        <v>175</v>
      </c>
      <c r="AB330" s="43" t="s">
        <v>176</v>
      </c>
    </row>
    <row r="331" spans="1:46" s="43" customFormat="1" ht="45" x14ac:dyDescent="0.2">
      <c r="A331" s="40" t="s">
        <v>86</v>
      </c>
      <c r="B331" s="41" t="s">
        <v>518</v>
      </c>
      <c r="C331" s="75" t="s">
        <v>519</v>
      </c>
      <c r="D331" s="75" t="s">
        <v>520</v>
      </c>
      <c r="E331" s="42" t="s">
        <v>521</v>
      </c>
      <c r="F331" s="39">
        <v>0</v>
      </c>
      <c r="G331" s="39">
        <v>0</v>
      </c>
      <c r="H331" s="39">
        <v>0</v>
      </c>
      <c r="I331" s="39">
        <v>0</v>
      </c>
      <c r="J331" s="39">
        <v>0</v>
      </c>
      <c r="K331" s="42" t="s">
        <v>87</v>
      </c>
      <c r="L331" s="42" t="s">
        <v>89</v>
      </c>
      <c r="M331" s="78" t="s">
        <v>1642</v>
      </c>
      <c r="N331" s="71" t="s">
        <v>1643</v>
      </c>
      <c r="O331" s="42" t="s">
        <v>89</v>
      </c>
      <c r="P331" s="81" t="s">
        <v>222</v>
      </c>
      <c r="Q331" s="71" t="s">
        <v>1644</v>
      </c>
      <c r="R331" s="72">
        <v>84</v>
      </c>
      <c r="S331" s="72">
        <v>84</v>
      </c>
      <c r="T331" s="72">
        <v>0</v>
      </c>
      <c r="U331" s="41">
        <v>0</v>
      </c>
      <c r="V331" s="41"/>
      <c r="W331" s="71" t="s">
        <v>281</v>
      </c>
      <c r="X331" s="43">
        <v>0</v>
      </c>
      <c r="Y331" s="43" t="s">
        <v>170</v>
      </c>
      <c r="AA331" s="43" t="s">
        <v>175</v>
      </c>
      <c r="AB331" s="43" t="s">
        <v>176</v>
      </c>
    </row>
    <row r="332" spans="1:46" s="43" customFormat="1" ht="33.75" x14ac:dyDescent="0.2">
      <c r="A332" s="40" t="s">
        <v>86</v>
      </c>
      <c r="B332" s="41" t="s">
        <v>518</v>
      </c>
      <c r="C332" s="75" t="s">
        <v>519</v>
      </c>
      <c r="D332" s="75" t="s">
        <v>520</v>
      </c>
      <c r="E332" s="42" t="s">
        <v>521</v>
      </c>
      <c r="F332" s="39">
        <v>0</v>
      </c>
      <c r="G332" s="39">
        <v>0</v>
      </c>
      <c r="H332" s="39">
        <v>0</v>
      </c>
      <c r="I332" s="39">
        <v>0</v>
      </c>
      <c r="J332" s="39">
        <v>0</v>
      </c>
      <c r="K332" s="42" t="s">
        <v>87</v>
      </c>
      <c r="L332" s="42" t="s">
        <v>91</v>
      </c>
      <c r="M332" s="78" t="s">
        <v>1645</v>
      </c>
      <c r="N332" s="78" t="s">
        <v>1646</v>
      </c>
      <c r="O332" s="42" t="s">
        <v>91</v>
      </c>
      <c r="P332" s="78" t="s">
        <v>222</v>
      </c>
      <c r="Q332" s="71" t="s">
        <v>754</v>
      </c>
      <c r="R332" s="72">
        <v>35</v>
      </c>
      <c r="S332" s="72">
        <v>35</v>
      </c>
      <c r="T332" s="72">
        <v>45.714285714286</v>
      </c>
      <c r="U332" s="41">
        <v>16</v>
      </c>
      <c r="V332" s="41">
        <v>35</v>
      </c>
      <c r="W332" s="71" t="s">
        <v>755</v>
      </c>
      <c r="X332" s="43">
        <v>16</v>
      </c>
      <c r="Y332" s="43" t="s">
        <v>166</v>
      </c>
      <c r="Z332" s="43">
        <v>16</v>
      </c>
      <c r="AA332" s="43" t="s">
        <v>175</v>
      </c>
      <c r="AB332" s="43" t="s">
        <v>176</v>
      </c>
    </row>
    <row r="333" spans="1:46" s="43" customFormat="1" ht="45" x14ac:dyDescent="0.2">
      <c r="A333" s="40" t="s">
        <v>86</v>
      </c>
      <c r="B333" s="41" t="s">
        <v>518</v>
      </c>
      <c r="C333" s="75" t="s">
        <v>519</v>
      </c>
      <c r="D333" s="75" t="s">
        <v>520</v>
      </c>
      <c r="E333" s="42" t="s">
        <v>521</v>
      </c>
      <c r="F333" s="39">
        <v>0</v>
      </c>
      <c r="G333" s="39">
        <v>0</v>
      </c>
      <c r="H333" s="39">
        <v>0</v>
      </c>
      <c r="I333" s="39">
        <v>0</v>
      </c>
      <c r="J333" s="39">
        <v>0</v>
      </c>
      <c r="K333" s="42" t="s">
        <v>87</v>
      </c>
      <c r="L333" s="42" t="s">
        <v>92</v>
      </c>
      <c r="M333" s="78" t="s">
        <v>1647</v>
      </c>
      <c r="N333" s="78" t="s">
        <v>1648</v>
      </c>
      <c r="O333" s="42" t="s">
        <v>92</v>
      </c>
      <c r="P333" s="78" t="s">
        <v>222</v>
      </c>
      <c r="Q333" s="71" t="s">
        <v>530</v>
      </c>
      <c r="R333" s="72">
        <v>10</v>
      </c>
      <c r="S333" s="72">
        <v>10</v>
      </c>
      <c r="T333" s="72">
        <v>100</v>
      </c>
      <c r="U333" s="41">
        <v>10</v>
      </c>
      <c r="V333" s="41">
        <v>10</v>
      </c>
      <c r="W333" s="71" t="s">
        <v>756</v>
      </c>
      <c r="X333" s="43">
        <v>10</v>
      </c>
      <c r="Y333" s="43" t="s">
        <v>166</v>
      </c>
      <c r="Z333" s="43">
        <v>10</v>
      </c>
      <c r="AA333" s="43" t="s">
        <v>175</v>
      </c>
      <c r="AB333" s="43" t="s">
        <v>176</v>
      </c>
    </row>
    <row r="334" spans="1:46" s="43" customFormat="1" ht="45" x14ac:dyDescent="0.2">
      <c r="A334" s="40" t="s">
        <v>86</v>
      </c>
      <c r="B334" s="41" t="s">
        <v>518</v>
      </c>
      <c r="C334" s="75" t="s">
        <v>519</v>
      </c>
      <c r="D334" s="75" t="s">
        <v>520</v>
      </c>
      <c r="E334" s="42" t="s">
        <v>521</v>
      </c>
      <c r="F334" s="39">
        <v>0</v>
      </c>
      <c r="G334" s="39">
        <v>0</v>
      </c>
      <c r="H334" s="39">
        <v>0</v>
      </c>
      <c r="I334" s="39">
        <v>0</v>
      </c>
      <c r="J334" s="39">
        <v>0</v>
      </c>
      <c r="K334" s="42" t="s">
        <v>87</v>
      </c>
      <c r="L334" s="42" t="s">
        <v>99</v>
      </c>
      <c r="M334" s="78" t="s">
        <v>1649</v>
      </c>
      <c r="N334" s="78" t="s">
        <v>757</v>
      </c>
      <c r="O334" s="42" t="s">
        <v>99</v>
      </c>
      <c r="P334" s="78" t="s">
        <v>222</v>
      </c>
      <c r="Q334" s="71" t="s">
        <v>758</v>
      </c>
      <c r="R334" s="72">
        <v>7</v>
      </c>
      <c r="S334" s="72">
        <v>7</v>
      </c>
      <c r="T334" s="72">
        <v>0</v>
      </c>
      <c r="U334" s="41">
        <v>0</v>
      </c>
      <c r="V334" s="41">
        <v>7</v>
      </c>
      <c r="W334" s="71" t="s">
        <v>759</v>
      </c>
      <c r="X334" s="43">
        <v>0</v>
      </c>
      <c r="Y334" s="43" t="s">
        <v>166</v>
      </c>
      <c r="Z334" s="43">
        <v>0</v>
      </c>
      <c r="AA334" s="43" t="s">
        <v>175</v>
      </c>
      <c r="AB334" s="43" t="s">
        <v>176</v>
      </c>
    </row>
    <row r="335" spans="1:46" s="43" customFormat="1" ht="45" x14ac:dyDescent="0.2">
      <c r="A335" s="40" t="s">
        <v>86</v>
      </c>
      <c r="B335" s="41" t="s">
        <v>518</v>
      </c>
      <c r="C335" s="75" t="s">
        <v>519</v>
      </c>
      <c r="D335" s="75" t="s">
        <v>520</v>
      </c>
      <c r="E335" s="42" t="s">
        <v>521</v>
      </c>
      <c r="F335" s="39">
        <v>0</v>
      </c>
      <c r="G335" s="39">
        <v>0</v>
      </c>
      <c r="H335" s="39">
        <v>0</v>
      </c>
      <c r="I335" s="39">
        <v>0</v>
      </c>
      <c r="J335" s="39">
        <v>0</v>
      </c>
      <c r="K335" s="42" t="s">
        <v>87</v>
      </c>
      <c r="L335" s="42" t="s">
        <v>106</v>
      </c>
      <c r="M335" s="78" t="s">
        <v>1650</v>
      </c>
      <c r="N335" s="78" t="s">
        <v>760</v>
      </c>
      <c r="O335" s="42" t="s">
        <v>106</v>
      </c>
      <c r="P335" s="78" t="s">
        <v>222</v>
      </c>
      <c r="Q335" s="71" t="s">
        <v>761</v>
      </c>
      <c r="R335" s="72">
        <v>15</v>
      </c>
      <c r="S335" s="72">
        <v>15</v>
      </c>
      <c r="T335" s="72">
        <v>13.333333333333</v>
      </c>
      <c r="U335" s="41">
        <v>2</v>
      </c>
      <c r="V335" s="41">
        <v>15</v>
      </c>
      <c r="W335" s="71" t="s">
        <v>762</v>
      </c>
      <c r="X335" s="43">
        <v>2</v>
      </c>
      <c r="Y335" s="43" t="s">
        <v>166</v>
      </c>
      <c r="Z335" s="43">
        <v>2</v>
      </c>
      <c r="AA335" s="43" t="s">
        <v>175</v>
      </c>
      <c r="AB335" s="43" t="s">
        <v>176</v>
      </c>
    </row>
    <row r="336" spans="1:46" s="43" customFormat="1" ht="45" x14ac:dyDescent="0.2">
      <c r="A336" s="40" t="s">
        <v>86</v>
      </c>
      <c r="B336" s="41" t="s">
        <v>518</v>
      </c>
      <c r="C336" s="75" t="s">
        <v>519</v>
      </c>
      <c r="D336" s="75" t="s">
        <v>520</v>
      </c>
      <c r="E336" s="42" t="s">
        <v>521</v>
      </c>
      <c r="F336" s="39">
        <v>0</v>
      </c>
      <c r="G336" s="39">
        <v>0</v>
      </c>
      <c r="H336" s="39">
        <v>0</v>
      </c>
      <c r="I336" s="39">
        <v>0</v>
      </c>
      <c r="J336" s="39">
        <v>0</v>
      </c>
      <c r="K336" s="42" t="s">
        <v>87</v>
      </c>
      <c r="L336" s="42" t="s">
        <v>107</v>
      </c>
      <c r="M336" s="78" t="s">
        <v>1651</v>
      </c>
      <c r="N336" s="78" t="s">
        <v>763</v>
      </c>
      <c r="O336" s="42" t="s">
        <v>107</v>
      </c>
      <c r="P336" s="78" t="s">
        <v>222</v>
      </c>
      <c r="Q336" s="71" t="s">
        <v>764</v>
      </c>
      <c r="R336" s="77">
        <v>4</v>
      </c>
      <c r="S336" s="72">
        <v>4</v>
      </c>
      <c r="T336" s="77">
        <v>25</v>
      </c>
      <c r="U336" s="41">
        <v>1</v>
      </c>
      <c r="V336" s="41">
        <v>4</v>
      </c>
      <c r="W336" s="71" t="s">
        <v>765</v>
      </c>
      <c r="X336" s="43">
        <v>1</v>
      </c>
      <c r="Y336" s="43" t="s">
        <v>166</v>
      </c>
      <c r="Z336" s="43">
        <v>1</v>
      </c>
      <c r="AA336" s="43" t="s">
        <v>175</v>
      </c>
      <c r="AB336" s="43" t="s">
        <v>176</v>
      </c>
    </row>
    <row r="337" spans="1:28" s="43" customFormat="1" ht="45" x14ac:dyDescent="0.2">
      <c r="A337" s="40" t="s">
        <v>86</v>
      </c>
      <c r="B337" s="41" t="s">
        <v>518</v>
      </c>
      <c r="C337" s="75" t="s">
        <v>519</v>
      </c>
      <c r="D337" s="75" t="s">
        <v>520</v>
      </c>
      <c r="E337" s="42" t="s">
        <v>521</v>
      </c>
      <c r="F337" s="39">
        <v>0</v>
      </c>
      <c r="G337" s="39">
        <v>0</v>
      </c>
      <c r="H337" s="39">
        <v>0</v>
      </c>
      <c r="I337" s="39">
        <v>0</v>
      </c>
      <c r="J337" s="39">
        <v>0</v>
      </c>
      <c r="K337" s="42" t="s">
        <v>87</v>
      </c>
      <c r="L337" s="42" t="s">
        <v>108</v>
      </c>
      <c r="M337" s="78" t="s">
        <v>1652</v>
      </c>
      <c r="N337" s="78" t="s">
        <v>768</v>
      </c>
      <c r="O337" s="42" t="s">
        <v>108</v>
      </c>
      <c r="P337" s="78" t="s">
        <v>222</v>
      </c>
      <c r="Q337" s="71" t="s">
        <v>766</v>
      </c>
      <c r="R337" s="77">
        <v>2</v>
      </c>
      <c r="S337" s="72">
        <v>2</v>
      </c>
      <c r="T337" s="77">
        <v>50</v>
      </c>
      <c r="U337" s="41">
        <v>1</v>
      </c>
      <c r="V337" s="41">
        <v>2</v>
      </c>
      <c r="W337" s="71" t="s">
        <v>767</v>
      </c>
      <c r="X337" s="43">
        <v>1</v>
      </c>
      <c r="Y337" s="43" t="s">
        <v>166</v>
      </c>
      <c r="Z337" s="43">
        <v>1</v>
      </c>
      <c r="AA337" s="43" t="s">
        <v>175</v>
      </c>
      <c r="AB337" s="43" t="s">
        <v>176</v>
      </c>
    </row>
    <row r="338" spans="1:28" s="43" customFormat="1" ht="33.75" x14ac:dyDescent="0.2">
      <c r="A338" s="40" t="s">
        <v>86</v>
      </c>
      <c r="B338" s="41" t="s">
        <v>518</v>
      </c>
      <c r="C338" s="75" t="s">
        <v>519</v>
      </c>
      <c r="D338" s="75" t="s">
        <v>520</v>
      </c>
      <c r="E338" s="42" t="s">
        <v>521</v>
      </c>
      <c r="F338" s="39">
        <v>0</v>
      </c>
      <c r="G338" s="39">
        <v>0</v>
      </c>
      <c r="H338" s="39">
        <v>0</v>
      </c>
      <c r="I338" s="39">
        <v>0</v>
      </c>
      <c r="J338" s="39">
        <v>0</v>
      </c>
      <c r="K338" s="42" t="s">
        <v>87</v>
      </c>
      <c r="L338" s="42" t="s">
        <v>93</v>
      </c>
      <c r="M338" s="78" t="s">
        <v>769</v>
      </c>
      <c r="N338" s="78" t="s">
        <v>770</v>
      </c>
      <c r="O338" s="42" t="s">
        <v>93</v>
      </c>
      <c r="P338" s="78" t="s">
        <v>222</v>
      </c>
      <c r="Q338" s="71" t="s">
        <v>524</v>
      </c>
      <c r="R338" s="77">
        <v>287</v>
      </c>
      <c r="S338" s="72">
        <v>287</v>
      </c>
      <c r="T338" s="77">
        <v>19.8606271777</v>
      </c>
      <c r="U338" s="41">
        <v>57</v>
      </c>
      <c r="V338" s="41">
        <v>287</v>
      </c>
      <c r="W338" s="71" t="s">
        <v>281</v>
      </c>
      <c r="X338" s="43">
        <v>57</v>
      </c>
      <c r="Y338" s="43" t="s">
        <v>166</v>
      </c>
      <c r="Z338" s="43">
        <v>57</v>
      </c>
      <c r="AA338" s="43" t="s">
        <v>175</v>
      </c>
      <c r="AB338" s="43" t="s">
        <v>176</v>
      </c>
    </row>
    <row r="339" spans="1:28" s="43" customFormat="1" ht="45" x14ac:dyDescent="0.2">
      <c r="A339" s="40" t="s">
        <v>86</v>
      </c>
      <c r="B339" s="41" t="s">
        <v>518</v>
      </c>
      <c r="C339" s="75" t="s">
        <v>519</v>
      </c>
      <c r="D339" s="75" t="s">
        <v>520</v>
      </c>
      <c r="E339" s="42" t="s">
        <v>521</v>
      </c>
      <c r="F339" s="39">
        <v>0</v>
      </c>
      <c r="G339" s="39">
        <v>0</v>
      </c>
      <c r="H339" s="39">
        <v>0</v>
      </c>
      <c r="I339" s="39">
        <v>0</v>
      </c>
      <c r="J339" s="39">
        <v>0</v>
      </c>
      <c r="K339" s="42" t="s">
        <v>87</v>
      </c>
      <c r="L339" s="42" t="s">
        <v>94</v>
      </c>
      <c r="M339" s="78" t="s">
        <v>1653</v>
      </c>
      <c r="N339" s="78" t="s">
        <v>771</v>
      </c>
      <c r="O339" s="42" t="s">
        <v>94</v>
      </c>
      <c r="P339" s="78" t="s">
        <v>222</v>
      </c>
      <c r="Q339" s="71" t="s">
        <v>525</v>
      </c>
      <c r="R339" s="77">
        <v>40</v>
      </c>
      <c r="S339" s="72">
        <v>40</v>
      </c>
      <c r="T339" s="77">
        <v>85</v>
      </c>
      <c r="U339" s="41">
        <v>34</v>
      </c>
      <c r="V339" s="41">
        <v>40</v>
      </c>
      <c r="W339" s="71" t="s">
        <v>526</v>
      </c>
      <c r="X339" s="43">
        <v>34</v>
      </c>
      <c r="Y339" s="43" t="s">
        <v>166</v>
      </c>
      <c r="Z339" s="43">
        <v>34</v>
      </c>
      <c r="AA339" s="43" t="s">
        <v>175</v>
      </c>
      <c r="AB339" s="43" t="s">
        <v>176</v>
      </c>
    </row>
    <row r="340" spans="1:28" s="43" customFormat="1" ht="33.75" x14ac:dyDescent="0.2">
      <c r="A340" s="40" t="s">
        <v>86</v>
      </c>
      <c r="B340" s="41" t="s">
        <v>518</v>
      </c>
      <c r="C340" s="75" t="s">
        <v>519</v>
      </c>
      <c r="D340" s="75" t="s">
        <v>520</v>
      </c>
      <c r="E340" s="42" t="s">
        <v>521</v>
      </c>
      <c r="F340" s="39">
        <v>0</v>
      </c>
      <c r="G340" s="39">
        <v>0</v>
      </c>
      <c r="H340" s="39">
        <v>0</v>
      </c>
      <c r="I340" s="39">
        <v>0</v>
      </c>
      <c r="J340" s="39">
        <v>0</v>
      </c>
      <c r="K340" s="42" t="s">
        <v>87</v>
      </c>
      <c r="L340" s="42" t="s">
        <v>95</v>
      </c>
      <c r="M340" s="78" t="s">
        <v>1654</v>
      </c>
      <c r="N340" s="78" t="s">
        <v>772</v>
      </c>
      <c r="O340" s="42" t="s">
        <v>95</v>
      </c>
      <c r="P340" s="78" t="s">
        <v>222</v>
      </c>
      <c r="Q340" s="71" t="s">
        <v>1655</v>
      </c>
      <c r="R340" s="77">
        <v>10</v>
      </c>
      <c r="S340" s="72">
        <v>10</v>
      </c>
      <c r="T340" s="77">
        <v>30</v>
      </c>
      <c r="U340" s="41">
        <v>3</v>
      </c>
      <c r="V340" s="41">
        <v>10</v>
      </c>
      <c r="W340" s="71" t="s">
        <v>773</v>
      </c>
      <c r="X340" s="43">
        <v>3</v>
      </c>
      <c r="Y340" s="43" t="s">
        <v>166</v>
      </c>
      <c r="Z340" s="43">
        <v>3</v>
      </c>
      <c r="AA340" s="43" t="s">
        <v>175</v>
      </c>
      <c r="AB340" s="43" t="s">
        <v>176</v>
      </c>
    </row>
    <row r="341" spans="1:28" s="43" customFormat="1" ht="33.75" x14ac:dyDescent="0.2">
      <c r="A341" s="40" t="s">
        <v>86</v>
      </c>
      <c r="B341" s="41" t="s">
        <v>518</v>
      </c>
      <c r="C341" s="75" t="s">
        <v>519</v>
      </c>
      <c r="D341" s="75" t="s">
        <v>520</v>
      </c>
      <c r="E341" s="42" t="s">
        <v>521</v>
      </c>
      <c r="F341" s="39">
        <v>0</v>
      </c>
      <c r="G341" s="39">
        <v>0</v>
      </c>
      <c r="H341" s="39">
        <v>0</v>
      </c>
      <c r="I341" s="39">
        <v>0</v>
      </c>
      <c r="J341" s="39">
        <v>0</v>
      </c>
      <c r="K341" s="42" t="s">
        <v>87</v>
      </c>
      <c r="L341" s="42" t="s">
        <v>111</v>
      </c>
      <c r="M341" s="78" t="s">
        <v>1656</v>
      </c>
      <c r="N341" s="78" t="s">
        <v>774</v>
      </c>
      <c r="O341" s="42" t="s">
        <v>111</v>
      </c>
      <c r="P341" s="78" t="s">
        <v>222</v>
      </c>
      <c r="Q341" s="71" t="s">
        <v>529</v>
      </c>
      <c r="R341" s="77">
        <v>15</v>
      </c>
      <c r="S341" s="72">
        <v>15</v>
      </c>
      <c r="T341" s="77">
        <v>20</v>
      </c>
      <c r="U341" s="41">
        <v>3</v>
      </c>
      <c r="V341" s="41">
        <v>15</v>
      </c>
      <c r="W341" s="71" t="s">
        <v>775</v>
      </c>
      <c r="X341" s="43">
        <v>3</v>
      </c>
      <c r="Y341" s="43" t="s">
        <v>166</v>
      </c>
      <c r="Z341" s="43">
        <v>3</v>
      </c>
      <c r="AA341" s="43" t="s">
        <v>175</v>
      </c>
      <c r="AB341" s="43" t="s">
        <v>176</v>
      </c>
    </row>
    <row r="342" spans="1:28" s="43" customFormat="1" ht="33.75" x14ac:dyDescent="0.2">
      <c r="A342" s="40" t="s">
        <v>86</v>
      </c>
      <c r="B342" s="41" t="s">
        <v>518</v>
      </c>
      <c r="C342" s="75" t="s">
        <v>519</v>
      </c>
      <c r="D342" s="75" t="s">
        <v>520</v>
      </c>
      <c r="E342" s="42" t="s">
        <v>521</v>
      </c>
      <c r="F342" s="39">
        <v>0</v>
      </c>
      <c r="G342" s="39">
        <v>0</v>
      </c>
      <c r="H342" s="39">
        <v>0</v>
      </c>
      <c r="I342" s="39">
        <v>0</v>
      </c>
      <c r="J342" s="39">
        <v>0</v>
      </c>
      <c r="K342" s="42" t="s">
        <v>87</v>
      </c>
      <c r="L342" s="42" t="s">
        <v>112</v>
      </c>
      <c r="M342" s="78" t="s">
        <v>1657</v>
      </c>
      <c r="N342" s="78" t="s">
        <v>776</v>
      </c>
      <c r="O342" s="42" t="s">
        <v>112</v>
      </c>
      <c r="P342" s="78" t="s">
        <v>222</v>
      </c>
      <c r="Q342" s="71" t="s">
        <v>1658</v>
      </c>
      <c r="R342" s="77">
        <v>12</v>
      </c>
      <c r="S342" s="72">
        <v>12</v>
      </c>
      <c r="T342" s="77">
        <v>50</v>
      </c>
      <c r="U342" s="41">
        <v>6</v>
      </c>
      <c r="V342" s="41">
        <v>12</v>
      </c>
      <c r="W342" s="71" t="s">
        <v>777</v>
      </c>
      <c r="X342" s="43">
        <v>6</v>
      </c>
      <c r="Y342" s="43" t="s">
        <v>166</v>
      </c>
      <c r="Z342" s="43">
        <v>6</v>
      </c>
      <c r="AA342" s="43" t="s">
        <v>175</v>
      </c>
      <c r="AB342" s="43" t="s">
        <v>176</v>
      </c>
    </row>
    <row r="343" spans="1:28" s="43" customFormat="1" ht="33.75" x14ac:dyDescent="0.2">
      <c r="A343" s="40" t="s">
        <v>86</v>
      </c>
      <c r="B343" s="41" t="s">
        <v>518</v>
      </c>
      <c r="C343" s="75" t="s">
        <v>519</v>
      </c>
      <c r="D343" s="75" t="s">
        <v>520</v>
      </c>
      <c r="E343" s="42" t="s">
        <v>521</v>
      </c>
      <c r="F343" s="39">
        <v>0</v>
      </c>
      <c r="G343" s="39">
        <v>0</v>
      </c>
      <c r="H343" s="39">
        <v>0</v>
      </c>
      <c r="I343" s="39">
        <v>0</v>
      </c>
      <c r="J343" s="39">
        <v>0</v>
      </c>
      <c r="K343" s="42" t="s">
        <v>87</v>
      </c>
      <c r="L343" s="42" t="s">
        <v>113</v>
      </c>
      <c r="M343" s="78" t="s">
        <v>1659</v>
      </c>
      <c r="N343" s="78" t="s">
        <v>778</v>
      </c>
      <c r="O343" s="42" t="s">
        <v>113</v>
      </c>
      <c r="P343" s="78" t="s">
        <v>222</v>
      </c>
      <c r="Q343" s="71" t="s">
        <v>527</v>
      </c>
      <c r="R343" s="77">
        <v>5</v>
      </c>
      <c r="S343" s="72">
        <v>5</v>
      </c>
      <c r="T343" s="77">
        <v>0</v>
      </c>
      <c r="U343" s="41">
        <v>0</v>
      </c>
      <c r="V343" s="41">
        <v>5</v>
      </c>
      <c r="W343" s="71" t="s">
        <v>528</v>
      </c>
      <c r="X343" s="43">
        <v>0</v>
      </c>
      <c r="Y343" s="43" t="s">
        <v>166</v>
      </c>
      <c r="Z343" s="43">
        <v>0</v>
      </c>
      <c r="AA343" s="43" t="s">
        <v>175</v>
      </c>
      <c r="AB343" s="43" t="s">
        <v>176</v>
      </c>
    </row>
    <row r="344" spans="1:28" s="43" customFormat="1" ht="67.5" x14ac:dyDescent="0.2">
      <c r="A344" s="40" t="s">
        <v>86</v>
      </c>
      <c r="B344" s="41" t="s">
        <v>518</v>
      </c>
      <c r="C344" s="75" t="s">
        <v>519</v>
      </c>
      <c r="D344" s="75" t="s">
        <v>520</v>
      </c>
      <c r="E344" s="42" t="s">
        <v>521</v>
      </c>
      <c r="F344" s="39">
        <v>0</v>
      </c>
      <c r="G344" s="39">
        <v>0</v>
      </c>
      <c r="H344" s="39">
        <v>0</v>
      </c>
      <c r="I344" s="39">
        <v>0</v>
      </c>
      <c r="J344" s="39">
        <v>0</v>
      </c>
      <c r="K344" s="42" t="s">
        <v>87</v>
      </c>
      <c r="L344" s="42" t="s">
        <v>114</v>
      </c>
      <c r="M344" s="78" t="s">
        <v>1660</v>
      </c>
      <c r="N344" s="78" t="s">
        <v>779</v>
      </c>
      <c r="O344" s="42" t="s">
        <v>114</v>
      </c>
      <c r="P344" s="78" t="s">
        <v>222</v>
      </c>
      <c r="Q344" s="71" t="s">
        <v>780</v>
      </c>
      <c r="R344" s="77">
        <v>185</v>
      </c>
      <c r="S344" s="72">
        <v>185</v>
      </c>
      <c r="T344" s="77">
        <v>23.243243243243001</v>
      </c>
      <c r="U344" s="41">
        <v>43</v>
      </c>
      <c r="V344" s="41">
        <v>185</v>
      </c>
      <c r="W344" s="71" t="s">
        <v>781</v>
      </c>
      <c r="X344" s="43">
        <v>43</v>
      </c>
      <c r="Y344" s="43" t="s">
        <v>166</v>
      </c>
      <c r="Z344" s="43">
        <v>43</v>
      </c>
      <c r="AA344" s="43" t="s">
        <v>175</v>
      </c>
      <c r="AB344" s="43" t="s">
        <v>176</v>
      </c>
    </row>
    <row r="345" spans="1:28" s="43" customFormat="1" ht="45" x14ac:dyDescent="0.2">
      <c r="A345" s="40" t="s">
        <v>86</v>
      </c>
      <c r="B345" s="41" t="s">
        <v>518</v>
      </c>
      <c r="C345" s="75" t="s">
        <v>519</v>
      </c>
      <c r="D345" s="75" t="s">
        <v>520</v>
      </c>
      <c r="E345" s="42" t="s">
        <v>521</v>
      </c>
      <c r="F345" s="39">
        <v>0</v>
      </c>
      <c r="G345" s="39">
        <v>0</v>
      </c>
      <c r="H345" s="39">
        <v>0</v>
      </c>
      <c r="I345" s="39">
        <v>0</v>
      </c>
      <c r="J345" s="39">
        <v>0</v>
      </c>
      <c r="K345" s="42" t="s">
        <v>87</v>
      </c>
      <c r="L345" s="42" t="s">
        <v>115</v>
      </c>
      <c r="M345" s="78" t="s">
        <v>1661</v>
      </c>
      <c r="N345" s="78" t="s">
        <v>782</v>
      </c>
      <c r="O345" s="42" t="s">
        <v>115</v>
      </c>
      <c r="P345" s="78" t="s">
        <v>222</v>
      </c>
      <c r="Q345" s="71" t="s">
        <v>1662</v>
      </c>
      <c r="R345" s="77">
        <v>20</v>
      </c>
      <c r="S345" s="72">
        <v>20</v>
      </c>
      <c r="T345" s="77">
        <v>10</v>
      </c>
      <c r="U345" s="41">
        <v>2</v>
      </c>
      <c r="V345" s="41">
        <v>20</v>
      </c>
      <c r="W345" s="71" t="s">
        <v>783</v>
      </c>
      <c r="X345" s="43">
        <v>2</v>
      </c>
      <c r="Y345" s="43" t="s">
        <v>166</v>
      </c>
      <c r="Z345" s="43">
        <v>2</v>
      </c>
      <c r="AA345" s="43" t="s">
        <v>175</v>
      </c>
      <c r="AB345" s="43" t="s">
        <v>176</v>
      </c>
    </row>
    <row r="346" spans="1:28" s="43" customFormat="1" ht="78.75" x14ac:dyDescent="0.2">
      <c r="A346" s="40" t="s">
        <v>86</v>
      </c>
      <c r="B346" s="41" t="s">
        <v>531</v>
      </c>
      <c r="C346" s="75" t="s">
        <v>532</v>
      </c>
      <c r="D346" s="75" t="s">
        <v>533</v>
      </c>
      <c r="E346" s="42" t="s">
        <v>534</v>
      </c>
      <c r="F346" s="50">
        <v>2436783.91</v>
      </c>
      <c r="G346" s="50">
        <v>2536783.91</v>
      </c>
      <c r="H346" s="50">
        <v>0</v>
      </c>
      <c r="I346" s="50">
        <v>457913.63</v>
      </c>
      <c r="J346" s="50">
        <v>457913.63</v>
      </c>
      <c r="K346" s="42" t="s">
        <v>87</v>
      </c>
      <c r="L346" s="42" t="s">
        <v>27</v>
      </c>
      <c r="M346" s="78" t="s">
        <v>1663</v>
      </c>
      <c r="N346" s="78" t="s">
        <v>1664</v>
      </c>
      <c r="O346" s="42" t="s">
        <v>27</v>
      </c>
      <c r="P346" s="78" t="s">
        <v>222</v>
      </c>
      <c r="Q346" s="71" t="s">
        <v>1665</v>
      </c>
      <c r="R346" s="77">
        <v>100</v>
      </c>
      <c r="S346" s="72">
        <v>100</v>
      </c>
      <c r="T346" s="72">
        <v>0</v>
      </c>
      <c r="U346" s="41">
        <v>0</v>
      </c>
      <c r="V346" s="41"/>
      <c r="W346" s="71" t="s">
        <v>1664</v>
      </c>
      <c r="X346" s="43">
        <v>0</v>
      </c>
      <c r="Y346" s="43" t="s">
        <v>170</v>
      </c>
      <c r="AA346" s="43" t="s">
        <v>167</v>
      </c>
      <c r="AB346" s="43" t="s">
        <v>168</v>
      </c>
    </row>
    <row r="347" spans="1:28" s="43" customFormat="1" ht="56.25" x14ac:dyDescent="0.2">
      <c r="A347" s="40" t="s">
        <v>86</v>
      </c>
      <c r="B347" s="41" t="s">
        <v>531</v>
      </c>
      <c r="C347" s="75" t="s">
        <v>532</v>
      </c>
      <c r="D347" s="75" t="s">
        <v>533</v>
      </c>
      <c r="E347" s="42" t="s">
        <v>534</v>
      </c>
      <c r="F347" s="50">
        <v>2436783.91</v>
      </c>
      <c r="G347" s="50">
        <v>2536783.91</v>
      </c>
      <c r="H347" s="50">
        <v>0</v>
      </c>
      <c r="I347" s="50">
        <v>457913.63</v>
      </c>
      <c r="J347" s="50">
        <v>457913.63</v>
      </c>
      <c r="K347" s="42" t="s">
        <v>87</v>
      </c>
      <c r="L347" s="42" t="s">
        <v>88</v>
      </c>
      <c r="M347" s="78" t="s">
        <v>1666</v>
      </c>
      <c r="N347" s="78" t="s">
        <v>535</v>
      </c>
      <c r="O347" s="42" t="s">
        <v>88</v>
      </c>
      <c r="P347" s="78" t="s">
        <v>90</v>
      </c>
      <c r="Q347" s="71" t="s">
        <v>1667</v>
      </c>
      <c r="R347" s="77">
        <v>1000000</v>
      </c>
      <c r="S347" s="72">
        <v>1000000</v>
      </c>
      <c r="T347" s="72">
        <v>0</v>
      </c>
      <c r="U347" s="41">
        <v>0</v>
      </c>
      <c r="V347" s="41"/>
      <c r="W347" s="71" t="s">
        <v>1668</v>
      </c>
      <c r="X347" s="43">
        <v>0</v>
      </c>
      <c r="Y347" s="43" t="s">
        <v>169</v>
      </c>
      <c r="AA347" s="43" t="s">
        <v>167</v>
      </c>
      <c r="AB347" s="43" t="s">
        <v>168</v>
      </c>
    </row>
    <row r="348" spans="1:28" s="43" customFormat="1" ht="56.25" x14ac:dyDescent="0.2">
      <c r="A348" s="40" t="s">
        <v>86</v>
      </c>
      <c r="B348" s="41" t="s">
        <v>531</v>
      </c>
      <c r="C348" s="75" t="s">
        <v>532</v>
      </c>
      <c r="D348" s="75" t="s">
        <v>533</v>
      </c>
      <c r="E348" s="42" t="s">
        <v>534</v>
      </c>
      <c r="F348" s="39">
        <v>0</v>
      </c>
      <c r="G348" s="39">
        <v>0</v>
      </c>
      <c r="H348" s="39">
        <v>0</v>
      </c>
      <c r="I348" s="39">
        <v>0</v>
      </c>
      <c r="J348" s="39">
        <v>0</v>
      </c>
      <c r="K348" s="42" t="s">
        <v>87</v>
      </c>
      <c r="L348" s="42" t="s">
        <v>89</v>
      </c>
      <c r="M348" s="78" t="s">
        <v>1669</v>
      </c>
      <c r="N348" s="78" t="s">
        <v>536</v>
      </c>
      <c r="O348" s="42" t="s">
        <v>89</v>
      </c>
      <c r="P348" s="78" t="s">
        <v>90</v>
      </c>
      <c r="Q348" s="71" t="s">
        <v>1670</v>
      </c>
      <c r="R348" s="77">
        <v>350</v>
      </c>
      <c r="S348" s="72">
        <v>350</v>
      </c>
      <c r="T348" s="72">
        <v>0</v>
      </c>
      <c r="U348" s="41">
        <v>0</v>
      </c>
      <c r="V348" s="41"/>
      <c r="W348" s="71" t="s">
        <v>1671</v>
      </c>
      <c r="X348" s="43">
        <v>0</v>
      </c>
      <c r="Y348" s="43" t="s">
        <v>166</v>
      </c>
      <c r="AA348" s="43" t="s">
        <v>167</v>
      </c>
      <c r="AB348" s="43" t="s">
        <v>168</v>
      </c>
    </row>
    <row r="349" spans="1:28" s="43" customFormat="1" ht="56.25" x14ac:dyDescent="0.2">
      <c r="A349" s="40" t="s">
        <v>86</v>
      </c>
      <c r="B349" s="41" t="s">
        <v>531</v>
      </c>
      <c r="C349" s="75" t="s">
        <v>532</v>
      </c>
      <c r="D349" s="75" t="s">
        <v>533</v>
      </c>
      <c r="E349" s="42" t="s">
        <v>534</v>
      </c>
      <c r="F349" s="39">
        <v>0</v>
      </c>
      <c r="G349" s="39">
        <v>0</v>
      </c>
      <c r="H349" s="39">
        <v>0</v>
      </c>
      <c r="I349" s="39">
        <v>0</v>
      </c>
      <c r="J349" s="39">
        <v>0</v>
      </c>
      <c r="K349" s="42" t="s">
        <v>87</v>
      </c>
      <c r="L349" s="42" t="s">
        <v>91</v>
      </c>
      <c r="M349" s="78" t="s">
        <v>537</v>
      </c>
      <c r="N349" s="78" t="s">
        <v>536</v>
      </c>
      <c r="O349" s="42" t="s">
        <v>91</v>
      </c>
      <c r="P349" s="78" t="s">
        <v>90</v>
      </c>
      <c r="Q349" s="71" t="s">
        <v>1670</v>
      </c>
      <c r="R349" s="72">
        <v>300</v>
      </c>
      <c r="S349" s="72">
        <v>300</v>
      </c>
      <c r="T349" s="72">
        <v>0</v>
      </c>
      <c r="U349" s="41">
        <v>0</v>
      </c>
      <c r="V349" s="41"/>
      <c r="W349" s="71" t="s">
        <v>182</v>
      </c>
      <c r="X349" s="43">
        <v>0</v>
      </c>
      <c r="Y349" s="43" t="s">
        <v>166</v>
      </c>
      <c r="AA349" s="43" t="s">
        <v>167</v>
      </c>
      <c r="AB349" s="43" t="s">
        <v>168</v>
      </c>
    </row>
    <row r="350" spans="1:28" s="43" customFormat="1" ht="56.25" x14ac:dyDescent="0.2">
      <c r="A350" s="40" t="s">
        <v>86</v>
      </c>
      <c r="B350" s="41" t="s">
        <v>531</v>
      </c>
      <c r="C350" s="75" t="s">
        <v>532</v>
      </c>
      <c r="D350" s="75" t="s">
        <v>533</v>
      </c>
      <c r="E350" s="42" t="s">
        <v>534</v>
      </c>
      <c r="F350" s="39">
        <v>0</v>
      </c>
      <c r="G350" s="39">
        <v>0</v>
      </c>
      <c r="H350" s="39">
        <v>0</v>
      </c>
      <c r="I350" s="39">
        <v>0</v>
      </c>
      <c r="J350" s="39">
        <v>0</v>
      </c>
      <c r="K350" s="42" t="s">
        <v>87</v>
      </c>
      <c r="L350" s="42" t="s">
        <v>92</v>
      </c>
      <c r="M350" s="78" t="s">
        <v>1672</v>
      </c>
      <c r="N350" s="78" t="s">
        <v>536</v>
      </c>
      <c r="O350" s="42" t="s">
        <v>92</v>
      </c>
      <c r="P350" s="78" t="s">
        <v>90</v>
      </c>
      <c r="Q350" s="71" t="s">
        <v>1673</v>
      </c>
      <c r="R350" s="72">
        <v>50</v>
      </c>
      <c r="S350" s="72">
        <v>50</v>
      </c>
      <c r="T350" s="72">
        <v>0</v>
      </c>
      <c r="U350" s="41">
        <v>0</v>
      </c>
      <c r="V350" s="41"/>
      <c r="W350" s="71" t="s">
        <v>1674</v>
      </c>
      <c r="X350" s="43">
        <v>0</v>
      </c>
      <c r="Y350" s="43" t="s">
        <v>166</v>
      </c>
      <c r="AA350" s="43" t="s">
        <v>167</v>
      </c>
      <c r="AB350" s="43" t="s">
        <v>168</v>
      </c>
    </row>
    <row r="351" spans="1:28" s="43" customFormat="1" ht="56.25" x14ac:dyDescent="0.2">
      <c r="A351" s="40" t="s">
        <v>86</v>
      </c>
      <c r="B351" s="41" t="s">
        <v>531</v>
      </c>
      <c r="C351" s="75" t="s">
        <v>532</v>
      </c>
      <c r="D351" s="75" t="s">
        <v>533</v>
      </c>
      <c r="E351" s="42" t="s">
        <v>534</v>
      </c>
      <c r="F351" s="39">
        <v>0</v>
      </c>
      <c r="G351" s="39">
        <v>0</v>
      </c>
      <c r="H351" s="39">
        <v>0</v>
      </c>
      <c r="I351" s="39">
        <v>0</v>
      </c>
      <c r="J351" s="39">
        <v>0</v>
      </c>
      <c r="K351" s="42" t="s">
        <v>87</v>
      </c>
      <c r="L351" s="42" t="s">
        <v>93</v>
      </c>
      <c r="M351" s="78" t="s">
        <v>1675</v>
      </c>
      <c r="N351" s="78" t="s">
        <v>1676</v>
      </c>
      <c r="O351" s="42" t="s">
        <v>93</v>
      </c>
      <c r="P351" s="78" t="s">
        <v>90</v>
      </c>
      <c r="Q351" s="71" t="s">
        <v>1677</v>
      </c>
      <c r="R351" s="72">
        <v>300</v>
      </c>
      <c r="S351" s="72">
        <v>300</v>
      </c>
      <c r="T351" s="72">
        <v>0</v>
      </c>
      <c r="U351" s="41">
        <v>0</v>
      </c>
      <c r="V351" s="41"/>
      <c r="W351" s="71" t="s">
        <v>510</v>
      </c>
      <c r="X351" s="43">
        <v>0</v>
      </c>
      <c r="Y351" s="43" t="s">
        <v>166</v>
      </c>
      <c r="AA351" s="43" t="s">
        <v>167</v>
      </c>
      <c r="AB351" s="43" t="s">
        <v>168</v>
      </c>
    </row>
    <row r="352" spans="1:28" s="43" customFormat="1" ht="56.25" x14ac:dyDescent="0.2">
      <c r="A352" s="40" t="s">
        <v>86</v>
      </c>
      <c r="B352" s="41" t="s">
        <v>531</v>
      </c>
      <c r="C352" s="75" t="s">
        <v>532</v>
      </c>
      <c r="D352" s="75" t="s">
        <v>533</v>
      </c>
      <c r="E352" s="42" t="s">
        <v>534</v>
      </c>
      <c r="F352" s="39">
        <v>0</v>
      </c>
      <c r="G352" s="39">
        <v>0</v>
      </c>
      <c r="H352" s="39">
        <v>0</v>
      </c>
      <c r="I352" s="39">
        <v>0</v>
      </c>
      <c r="J352" s="39">
        <v>0</v>
      </c>
      <c r="K352" s="42" t="s">
        <v>87</v>
      </c>
      <c r="L352" s="42" t="s">
        <v>94</v>
      </c>
      <c r="M352" s="78" t="s">
        <v>1678</v>
      </c>
      <c r="N352" s="78" t="s">
        <v>1679</v>
      </c>
      <c r="O352" s="42" t="s">
        <v>94</v>
      </c>
      <c r="P352" s="78" t="s">
        <v>90</v>
      </c>
      <c r="Q352" s="71" t="s">
        <v>1680</v>
      </c>
      <c r="R352" s="72">
        <v>40</v>
      </c>
      <c r="S352" s="72">
        <v>40</v>
      </c>
      <c r="T352" s="72">
        <v>0</v>
      </c>
      <c r="U352" s="41">
        <v>0</v>
      </c>
      <c r="V352" s="41"/>
      <c r="W352" s="71" t="s">
        <v>1681</v>
      </c>
      <c r="X352" s="43">
        <v>0</v>
      </c>
      <c r="Y352" s="43" t="s">
        <v>166</v>
      </c>
      <c r="AA352" s="43" t="s">
        <v>167</v>
      </c>
      <c r="AB352" s="43" t="s">
        <v>168</v>
      </c>
    </row>
    <row r="353" spans="1:28" s="43" customFormat="1" ht="56.25" x14ac:dyDescent="0.2">
      <c r="A353" s="40" t="s">
        <v>86</v>
      </c>
      <c r="B353" s="41" t="s">
        <v>531</v>
      </c>
      <c r="C353" s="75" t="s">
        <v>532</v>
      </c>
      <c r="D353" s="75" t="s">
        <v>533</v>
      </c>
      <c r="E353" s="42" t="s">
        <v>534</v>
      </c>
      <c r="F353" s="39">
        <v>0</v>
      </c>
      <c r="G353" s="39">
        <v>0</v>
      </c>
      <c r="H353" s="39">
        <v>0</v>
      </c>
      <c r="I353" s="39">
        <v>0</v>
      </c>
      <c r="J353" s="39">
        <v>0</v>
      </c>
      <c r="K353" s="42" t="s">
        <v>87</v>
      </c>
      <c r="L353" s="42" t="s">
        <v>95</v>
      </c>
      <c r="M353" s="78" t="s">
        <v>538</v>
      </c>
      <c r="N353" s="78" t="s">
        <v>1676</v>
      </c>
      <c r="O353" s="42" t="s">
        <v>95</v>
      </c>
      <c r="P353" s="78" t="s">
        <v>90</v>
      </c>
      <c r="Q353" s="71" t="s">
        <v>1682</v>
      </c>
      <c r="R353" s="72">
        <v>40</v>
      </c>
      <c r="S353" s="72">
        <v>40</v>
      </c>
      <c r="T353" s="72">
        <v>0</v>
      </c>
      <c r="U353" s="41">
        <v>0</v>
      </c>
      <c r="V353" s="41"/>
      <c r="W353" s="71" t="s">
        <v>1683</v>
      </c>
      <c r="X353" s="43">
        <v>0</v>
      </c>
      <c r="Y353" s="43" t="s">
        <v>166</v>
      </c>
      <c r="AA353" s="43" t="s">
        <v>167</v>
      </c>
      <c r="AB353" s="43" t="s">
        <v>168</v>
      </c>
    </row>
    <row r="354" spans="1:28" s="43" customFormat="1" ht="56.25" x14ac:dyDescent="0.2">
      <c r="A354" s="40" t="s">
        <v>86</v>
      </c>
      <c r="B354" s="41" t="s">
        <v>531</v>
      </c>
      <c r="C354" s="75" t="s">
        <v>532</v>
      </c>
      <c r="D354" s="75" t="s">
        <v>533</v>
      </c>
      <c r="E354" s="42" t="s">
        <v>534</v>
      </c>
      <c r="F354" s="39">
        <v>0</v>
      </c>
      <c r="G354" s="39">
        <v>0</v>
      </c>
      <c r="H354" s="39">
        <v>0</v>
      </c>
      <c r="I354" s="39">
        <v>0</v>
      </c>
      <c r="J354" s="39">
        <v>0</v>
      </c>
      <c r="K354" s="42" t="s">
        <v>87</v>
      </c>
      <c r="L354" s="42" t="s">
        <v>96</v>
      </c>
      <c r="M354" s="78" t="s">
        <v>1684</v>
      </c>
      <c r="N354" s="78" t="s">
        <v>1685</v>
      </c>
      <c r="O354" s="42" t="s">
        <v>96</v>
      </c>
      <c r="P354" s="78" t="s">
        <v>90</v>
      </c>
      <c r="Q354" s="71" t="s">
        <v>1686</v>
      </c>
      <c r="R354" s="72">
        <v>350</v>
      </c>
      <c r="S354" s="72">
        <v>350</v>
      </c>
      <c r="T354" s="72">
        <v>0</v>
      </c>
      <c r="U354" s="41">
        <v>0</v>
      </c>
      <c r="V354" s="41"/>
      <c r="W354" s="71" t="s">
        <v>536</v>
      </c>
      <c r="X354" s="43">
        <v>0</v>
      </c>
      <c r="Y354" s="43" t="s">
        <v>166</v>
      </c>
      <c r="AA354" s="43" t="s">
        <v>167</v>
      </c>
      <c r="AB354" s="43" t="s">
        <v>168</v>
      </c>
    </row>
    <row r="355" spans="1:28" s="43" customFormat="1" ht="56.25" x14ac:dyDescent="0.2">
      <c r="A355" s="40" t="s">
        <v>86</v>
      </c>
      <c r="B355" s="41" t="s">
        <v>531</v>
      </c>
      <c r="C355" s="75" t="s">
        <v>532</v>
      </c>
      <c r="D355" s="75" t="s">
        <v>533</v>
      </c>
      <c r="E355" s="42" t="s">
        <v>534</v>
      </c>
      <c r="F355" s="39">
        <v>0</v>
      </c>
      <c r="G355" s="39">
        <v>0</v>
      </c>
      <c r="H355" s="39">
        <v>0</v>
      </c>
      <c r="I355" s="39">
        <v>0</v>
      </c>
      <c r="J355" s="39">
        <v>0</v>
      </c>
      <c r="K355" s="42" t="s">
        <v>87</v>
      </c>
      <c r="L355" s="42" t="s">
        <v>97</v>
      </c>
      <c r="M355" s="78" t="s">
        <v>1687</v>
      </c>
      <c r="N355" s="78" t="s">
        <v>1685</v>
      </c>
      <c r="O355" s="42" t="s">
        <v>97</v>
      </c>
      <c r="P355" s="78" t="s">
        <v>90</v>
      </c>
      <c r="Q355" s="71" t="s">
        <v>1688</v>
      </c>
      <c r="R355" s="72">
        <v>300</v>
      </c>
      <c r="S355" s="72">
        <v>300</v>
      </c>
      <c r="T355" s="72">
        <v>0</v>
      </c>
      <c r="U355" s="41">
        <v>0</v>
      </c>
      <c r="V355" s="41"/>
      <c r="W355" s="71" t="s">
        <v>1689</v>
      </c>
      <c r="X355" s="43">
        <v>0</v>
      </c>
      <c r="Y355" s="43" t="s">
        <v>166</v>
      </c>
      <c r="AA355" s="43" t="s">
        <v>167</v>
      </c>
      <c r="AB355" s="43" t="s">
        <v>168</v>
      </c>
    </row>
    <row r="356" spans="1:28" s="43" customFormat="1" ht="56.25" x14ac:dyDescent="0.2">
      <c r="A356" s="40" t="s">
        <v>86</v>
      </c>
      <c r="B356" s="41" t="s">
        <v>531</v>
      </c>
      <c r="C356" s="75" t="s">
        <v>532</v>
      </c>
      <c r="D356" s="75" t="s">
        <v>533</v>
      </c>
      <c r="E356" s="42" t="s">
        <v>534</v>
      </c>
      <c r="F356" s="39">
        <v>0</v>
      </c>
      <c r="G356" s="39">
        <v>0</v>
      </c>
      <c r="H356" s="39">
        <v>0</v>
      </c>
      <c r="I356" s="39">
        <v>0</v>
      </c>
      <c r="J356" s="39">
        <v>0</v>
      </c>
      <c r="K356" s="42" t="s">
        <v>87</v>
      </c>
      <c r="L356" s="42" t="s">
        <v>98</v>
      </c>
      <c r="M356" s="78" t="s">
        <v>539</v>
      </c>
      <c r="N356" s="78" t="s">
        <v>1685</v>
      </c>
      <c r="O356" s="42" t="s">
        <v>98</v>
      </c>
      <c r="P356" s="78" t="s">
        <v>90</v>
      </c>
      <c r="Q356" s="71" t="s">
        <v>1690</v>
      </c>
      <c r="R356" s="72">
        <v>50</v>
      </c>
      <c r="S356" s="72">
        <v>50</v>
      </c>
      <c r="T356" s="72">
        <v>0</v>
      </c>
      <c r="U356" s="41">
        <v>0</v>
      </c>
      <c r="V356" s="41"/>
      <c r="W356" s="71" t="s">
        <v>1674</v>
      </c>
      <c r="X356" s="43">
        <v>0</v>
      </c>
      <c r="Y356" s="43" t="s">
        <v>166</v>
      </c>
      <c r="AA356" s="43" t="s">
        <v>167</v>
      </c>
      <c r="AB356" s="43" t="s">
        <v>168</v>
      </c>
    </row>
    <row r="357" spans="1:28" s="43" customFormat="1" ht="56.25" x14ac:dyDescent="0.2">
      <c r="A357" s="40" t="s">
        <v>86</v>
      </c>
      <c r="B357" s="41" t="s">
        <v>531</v>
      </c>
      <c r="C357" s="75" t="s">
        <v>532</v>
      </c>
      <c r="D357" s="75" t="s">
        <v>533</v>
      </c>
      <c r="E357" s="42" t="s">
        <v>534</v>
      </c>
      <c r="F357" s="39">
        <v>0</v>
      </c>
      <c r="G357" s="39">
        <v>0</v>
      </c>
      <c r="H357" s="39">
        <v>0</v>
      </c>
      <c r="I357" s="39">
        <v>0</v>
      </c>
      <c r="J357" s="39">
        <v>0</v>
      </c>
      <c r="K357" s="42" t="s">
        <v>87</v>
      </c>
      <c r="L357" s="42" t="s">
        <v>103</v>
      </c>
      <c r="M357" s="78" t="s">
        <v>1691</v>
      </c>
      <c r="N357" s="78" t="s">
        <v>1692</v>
      </c>
      <c r="O357" s="42" t="s">
        <v>103</v>
      </c>
      <c r="P357" s="78" t="s">
        <v>90</v>
      </c>
      <c r="Q357" s="71" t="s">
        <v>1693</v>
      </c>
      <c r="R357" s="77">
        <v>2200</v>
      </c>
      <c r="S357" s="72">
        <v>2200</v>
      </c>
      <c r="T357" s="84">
        <v>0</v>
      </c>
      <c r="U357" s="41">
        <v>0</v>
      </c>
      <c r="V357" s="41"/>
      <c r="W357" s="71" t="s">
        <v>1694</v>
      </c>
      <c r="X357" s="43">
        <v>0</v>
      </c>
      <c r="Y357" s="43" t="s">
        <v>166</v>
      </c>
      <c r="AA357" s="43" t="s">
        <v>167</v>
      </c>
      <c r="AB357" s="43" t="s">
        <v>168</v>
      </c>
    </row>
    <row r="358" spans="1:28" s="43" customFormat="1" ht="56.25" x14ac:dyDescent="0.2">
      <c r="A358" s="40" t="s">
        <v>86</v>
      </c>
      <c r="B358" s="41" t="s">
        <v>531</v>
      </c>
      <c r="C358" s="75" t="s">
        <v>532</v>
      </c>
      <c r="D358" s="75" t="s">
        <v>533</v>
      </c>
      <c r="E358" s="42" t="s">
        <v>534</v>
      </c>
      <c r="F358" s="39">
        <v>0</v>
      </c>
      <c r="G358" s="39">
        <v>0</v>
      </c>
      <c r="H358" s="39">
        <v>0</v>
      </c>
      <c r="I358" s="39">
        <v>0</v>
      </c>
      <c r="J358" s="39">
        <v>0</v>
      </c>
      <c r="K358" s="42" t="s">
        <v>87</v>
      </c>
      <c r="L358" s="42" t="s">
        <v>105</v>
      </c>
      <c r="M358" s="78" t="s">
        <v>1695</v>
      </c>
      <c r="N358" s="78" t="s">
        <v>1696</v>
      </c>
      <c r="O358" s="42" t="s">
        <v>105</v>
      </c>
      <c r="P358" s="78" t="s">
        <v>90</v>
      </c>
      <c r="Q358" s="71" t="s">
        <v>1697</v>
      </c>
      <c r="R358" s="77">
        <v>2000</v>
      </c>
      <c r="S358" s="72">
        <v>2000</v>
      </c>
      <c r="T358" s="84">
        <v>0</v>
      </c>
      <c r="U358" s="41">
        <v>0</v>
      </c>
      <c r="V358" s="41"/>
      <c r="W358" s="71" t="s">
        <v>540</v>
      </c>
      <c r="X358" s="43">
        <v>0</v>
      </c>
      <c r="Y358" s="43" t="s">
        <v>166</v>
      </c>
      <c r="AA358" s="43" t="s">
        <v>167</v>
      </c>
      <c r="AB358" s="43" t="s">
        <v>168</v>
      </c>
    </row>
    <row r="359" spans="1:28" s="43" customFormat="1" ht="56.25" x14ac:dyDescent="0.2">
      <c r="A359" s="40" t="s">
        <v>86</v>
      </c>
      <c r="B359" s="41" t="s">
        <v>531</v>
      </c>
      <c r="C359" s="75" t="s">
        <v>532</v>
      </c>
      <c r="D359" s="75" t="s">
        <v>533</v>
      </c>
      <c r="E359" s="42" t="s">
        <v>534</v>
      </c>
      <c r="F359" s="39">
        <v>0</v>
      </c>
      <c r="G359" s="39">
        <v>0</v>
      </c>
      <c r="H359" s="39">
        <v>0</v>
      </c>
      <c r="I359" s="39">
        <v>0</v>
      </c>
      <c r="J359" s="39">
        <v>0</v>
      </c>
      <c r="K359" s="42" t="s">
        <v>87</v>
      </c>
      <c r="L359" s="42" t="s">
        <v>136</v>
      </c>
      <c r="M359" s="78" t="s">
        <v>1698</v>
      </c>
      <c r="N359" s="78" t="s">
        <v>1696</v>
      </c>
      <c r="O359" s="42" t="s">
        <v>136</v>
      </c>
      <c r="P359" s="78" t="s">
        <v>90</v>
      </c>
      <c r="Q359" s="71" t="s">
        <v>1670</v>
      </c>
      <c r="R359" s="77">
        <v>40</v>
      </c>
      <c r="S359" s="72">
        <v>40</v>
      </c>
      <c r="T359" s="84">
        <v>0</v>
      </c>
      <c r="U359" s="41">
        <v>0</v>
      </c>
      <c r="V359" s="41"/>
      <c r="W359" s="71" t="s">
        <v>1689</v>
      </c>
      <c r="X359" s="43">
        <v>0</v>
      </c>
      <c r="Y359" s="43" t="s">
        <v>166</v>
      </c>
      <c r="AA359" s="43" t="s">
        <v>167</v>
      </c>
      <c r="AB359" s="43" t="s">
        <v>168</v>
      </c>
    </row>
    <row r="360" spans="1:28" s="43" customFormat="1" ht="45" x14ac:dyDescent="0.2">
      <c r="A360" s="40" t="s">
        <v>86</v>
      </c>
      <c r="B360" s="41" t="s">
        <v>541</v>
      </c>
      <c r="C360" s="75" t="s">
        <v>542</v>
      </c>
      <c r="D360" s="75" t="s">
        <v>543</v>
      </c>
      <c r="E360" s="42" t="s">
        <v>544</v>
      </c>
      <c r="F360" s="50">
        <v>5878589.8599999994</v>
      </c>
      <c r="G360" s="50">
        <v>5978589.8599999994</v>
      </c>
      <c r="H360" s="50">
        <v>0</v>
      </c>
      <c r="I360" s="50">
        <v>1184655.51</v>
      </c>
      <c r="J360" s="50">
        <v>1184655.51</v>
      </c>
      <c r="K360" s="42" t="s">
        <v>87</v>
      </c>
      <c r="L360" s="42" t="s">
        <v>27</v>
      </c>
      <c r="M360" s="78" t="s">
        <v>545</v>
      </c>
      <c r="N360" s="78" t="s">
        <v>1699</v>
      </c>
      <c r="O360" s="42" t="s">
        <v>27</v>
      </c>
      <c r="P360" s="78" t="s">
        <v>222</v>
      </c>
      <c r="Q360" s="71" t="s">
        <v>1700</v>
      </c>
      <c r="R360" s="77">
        <v>39756</v>
      </c>
      <c r="S360" s="72">
        <v>39756</v>
      </c>
      <c r="T360" s="84">
        <v>21.674715766174</v>
      </c>
      <c r="U360" s="41">
        <v>8617</v>
      </c>
      <c r="V360" s="41">
        <v>39756</v>
      </c>
      <c r="W360" s="71" t="s">
        <v>506</v>
      </c>
      <c r="X360" s="43">
        <v>8617</v>
      </c>
      <c r="Y360" s="43" t="s">
        <v>169</v>
      </c>
      <c r="Z360" s="43">
        <v>8617</v>
      </c>
      <c r="AA360" s="43" t="s">
        <v>175</v>
      </c>
      <c r="AB360" s="43" t="s">
        <v>176</v>
      </c>
    </row>
    <row r="361" spans="1:28" s="43" customFormat="1" ht="45" x14ac:dyDescent="0.2">
      <c r="A361" s="40" t="s">
        <v>86</v>
      </c>
      <c r="B361" s="41" t="s">
        <v>541</v>
      </c>
      <c r="C361" s="75" t="s">
        <v>542</v>
      </c>
      <c r="D361" s="75" t="s">
        <v>543</v>
      </c>
      <c r="E361" s="42" t="s">
        <v>544</v>
      </c>
      <c r="F361" s="50">
        <v>5878589.8599999994</v>
      </c>
      <c r="G361" s="50">
        <v>5978589.8599999994</v>
      </c>
      <c r="H361" s="50">
        <v>0</v>
      </c>
      <c r="I361" s="50">
        <v>1184655.51</v>
      </c>
      <c r="J361" s="50">
        <v>1184655.51</v>
      </c>
      <c r="K361" s="42" t="s">
        <v>87</v>
      </c>
      <c r="L361" s="42" t="s">
        <v>88</v>
      </c>
      <c r="M361" s="78" t="s">
        <v>1701</v>
      </c>
      <c r="N361" s="78" t="s">
        <v>1702</v>
      </c>
      <c r="O361" s="42" t="s">
        <v>88</v>
      </c>
      <c r="P361" s="78" t="s">
        <v>222</v>
      </c>
      <c r="Q361" s="71" t="s">
        <v>546</v>
      </c>
      <c r="R361" s="72">
        <v>39756</v>
      </c>
      <c r="S361" s="72">
        <v>39756</v>
      </c>
      <c r="T361" s="72">
        <v>21.674715766174</v>
      </c>
      <c r="U361" s="41">
        <v>8617</v>
      </c>
      <c r="V361" s="72">
        <v>39756</v>
      </c>
      <c r="W361" s="71" t="s">
        <v>506</v>
      </c>
      <c r="X361" s="43">
        <v>8617</v>
      </c>
      <c r="Y361" s="43" t="s">
        <v>169</v>
      </c>
      <c r="Z361" s="43">
        <v>8617</v>
      </c>
      <c r="AA361" s="43" t="s">
        <v>175</v>
      </c>
      <c r="AB361" s="43" t="s">
        <v>176</v>
      </c>
    </row>
    <row r="362" spans="1:28" s="43" customFormat="1" ht="45" x14ac:dyDescent="0.2">
      <c r="A362" s="40" t="s">
        <v>86</v>
      </c>
      <c r="B362" s="41" t="s">
        <v>541</v>
      </c>
      <c r="C362" s="75" t="s">
        <v>542</v>
      </c>
      <c r="D362" s="75" t="s">
        <v>543</v>
      </c>
      <c r="E362" s="42" t="s">
        <v>544</v>
      </c>
      <c r="F362" s="39">
        <v>0</v>
      </c>
      <c r="G362" s="39">
        <v>0</v>
      </c>
      <c r="H362" s="39">
        <v>0</v>
      </c>
      <c r="I362" s="39">
        <v>0</v>
      </c>
      <c r="J362" s="39">
        <v>0</v>
      </c>
      <c r="K362" s="42" t="s">
        <v>87</v>
      </c>
      <c r="L362" s="42" t="s">
        <v>89</v>
      </c>
      <c r="M362" s="78" t="s">
        <v>547</v>
      </c>
      <c r="N362" s="78" t="s">
        <v>1703</v>
      </c>
      <c r="O362" s="42" t="s">
        <v>89</v>
      </c>
      <c r="P362" s="78" t="s">
        <v>222</v>
      </c>
      <c r="Q362" s="71" t="s">
        <v>548</v>
      </c>
      <c r="R362" s="72">
        <v>10690</v>
      </c>
      <c r="S362" s="72">
        <v>10690</v>
      </c>
      <c r="T362" s="84">
        <v>5.3040224508887004</v>
      </c>
      <c r="U362" s="41">
        <v>567</v>
      </c>
      <c r="V362" s="41">
        <v>10690</v>
      </c>
      <c r="W362" s="71" t="s">
        <v>549</v>
      </c>
      <c r="X362" s="43">
        <v>567</v>
      </c>
      <c r="Y362" s="43" t="s">
        <v>166</v>
      </c>
      <c r="Z362" s="43">
        <v>567</v>
      </c>
      <c r="AA362" s="43" t="s">
        <v>175</v>
      </c>
      <c r="AB362" s="43" t="s">
        <v>176</v>
      </c>
    </row>
    <row r="363" spans="1:28" s="43" customFormat="1" ht="45" x14ac:dyDescent="0.2">
      <c r="A363" s="40" t="s">
        <v>86</v>
      </c>
      <c r="B363" s="41" t="s">
        <v>541</v>
      </c>
      <c r="C363" s="75" t="s">
        <v>542</v>
      </c>
      <c r="D363" s="75" t="s">
        <v>543</v>
      </c>
      <c r="E363" s="42" t="s">
        <v>544</v>
      </c>
      <c r="F363" s="39">
        <v>0</v>
      </c>
      <c r="G363" s="39">
        <v>0</v>
      </c>
      <c r="H363" s="39">
        <v>0</v>
      </c>
      <c r="I363" s="39">
        <v>0</v>
      </c>
      <c r="J363" s="39">
        <v>0</v>
      </c>
      <c r="K363" s="42" t="s">
        <v>87</v>
      </c>
      <c r="L363" s="42" t="s">
        <v>91</v>
      </c>
      <c r="M363" s="78" t="s">
        <v>1704</v>
      </c>
      <c r="N363" s="78" t="s">
        <v>1705</v>
      </c>
      <c r="O363" s="42" t="s">
        <v>91</v>
      </c>
      <c r="P363" s="78" t="s">
        <v>222</v>
      </c>
      <c r="Q363" s="71" t="s">
        <v>1706</v>
      </c>
      <c r="R363" s="72">
        <v>830</v>
      </c>
      <c r="S363" s="72">
        <v>830</v>
      </c>
      <c r="T363" s="72">
        <v>68.313253012047994</v>
      </c>
      <c r="U363" s="41">
        <v>567</v>
      </c>
      <c r="V363" s="41">
        <v>830</v>
      </c>
      <c r="W363" s="71" t="s">
        <v>1707</v>
      </c>
      <c r="X363" s="43">
        <v>567</v>
      </c>
      <c r="Y363" s="43" t="s">
        <v>166</v>
      </c>
      <c r="Z363" s="43">
        <v>567</v>
      </c>
      <c r="AA363" s="43" t="s">
        <v>175</v>
      </c>
      <c r="AB363" s="43" t="s">
        <v>176</v>
      </c>
    </row>
    <row r="364" spans="1:28" s="43" customFormat="1" ht="45" x14ac:dyDescent="0.2">
      <c r="A364" s="40" t="s">
        <v>86</v>
      </c>
      <c r="B364" s="41" t="s">
        <v>541</v>
      </c>
      <c r="C364" s="75" t="s">
        <v>542</v>
      </c>
      <c r="D364" s="75" t="s">
        <v>543</v>
      </c>
      <c r="E364" s="42" t="s">
        <v>544</v>
      </c>
      <c r="F364" s="39">
        <v>0</v>
      </c>
      <c r="G364" s="39">
        <v>0</v>
      </c>
      <c r="H364" s="39">
        <v>0</v>
      </c>
      <c r="I364" s="39">
        <v>0</v>
      </c>
      <c r="J364" s="39">
        <v>0</v>
      </c>
      <c r="K364" s="42" t="s">
        <v>87</v>
      </c>
      <c r="L364" s="42" t="s">
        <v>92</v>
      </c>
      <c r="M364" s="78" t="s">
        <v>1708</v>
      </c>
      <c r="N364" s="78" t="s">
        <v>1709</v>
      </c>
      <c r="O364" s="42" t="s">
        <v>92</v>
      </c>
      <c r="P364" s="78" t="s">
        <v>222</v>
      </c>
      <c r="Q364" s="71" t="s">
        <v>550</v>
      </c>
      <c r="R364" s="72">
        <v>9860</v>
      </c>
      <c r="S364" s="72">
        <v>9860</v>
      </c>
      <c r="T364" s="72">
        <v>0</v>
      </c>
      <c r="U364" s="41">
        <v>0</v>
      </c>
      <c r="V364" s="72">
        <v>9860</v>
      </c>
      <c r="W364" s="71" t="s">
        <v>549</v>
      </c>
      <c r="X364" s="43">
        <v>0</v>
      </c>
      <c r="Y364" s="43" t="s">
        <v>166</v>
      </c>
      <c r="Z364" s="43">
        <v>0</v>
      </c>
      <c r="AA364" s="43" t="s">
        <v>175</v>
      </c>
      <c r="AB364" s="43" t="s">
        <v>176</v>
      </c>
    </row>
    <row r="365" spans="1:28" s="43" customFormat="1" ht="45" x14ac:dyDescent="0.2">
      <c r="A365" s="40" t="s">
        <v>86</v>
      </c>
      <c r="B365" s="41" t="s">
        <v>541</v>
      </c>
      <c r="C365" s="75" t="s">
        <v>542</v>
      </c>
      <c r="D365" s="75" t="s">
        <v>543</v>
      </c>
      <c r="E365" s="42" t="s">
        <v>544</v>
      </c>
      <c r="F365" s="39">
        <v>0</v>
      </c>
      <c r="G365" s="39">
        <v>0</v>
      </c>
      <c r="H365" s="39">
        <v>0</v>
      </c>
      <c r="I365" s="39">
        <v>0</v>
      </c>
      <c r="J365" s="39">
        <v>0</v>
      </c>
      <c r="K365" s="42" t="s">
        <v>87</v>
      </c>
      <c r="L365" s="42" t="s">
        <v>93</v>
      </c>
      <c r="M365" s="78" t="s">
        <v>1710</v>
      </c>
      <c r="N365" s="78" t="s">
        <v>1711</v>
      </c>
      <c r="O365" s="42" t="s">
        <v>93</v>
      </c>
      <c r="P365" s="78" t="s">
        <v>222</v>
      </c>
      <c r="Q365" s="71" t="s">
        <v>551</v>
      </c>
      <c r="R365" s="72">
        <v>46</v>
      </c>
      <c r="S365" s="72">
        <v>46</v>
      </c>
      <c r="T365" s="72">
        <v>54.347826086956999</v>
      </c>
      <c r="U365" s="41">
        <v>25</v>
      </c>
      <c r="V365" s="72">
        <v>46</v>
      </c>
      <c r="W365" s="71" t="s">
        <v>552</v>
      </c>
      <c r="X365" s="43">
        <v>25</v>
      </c>
      <c r="Y365" s="43" t="s">
        <v>166</v>
      </c>
      <c r="Z365" s="43">
        <v>25</v>
      </c>
      <c r="AA365" s="43" t="s">
        <v>175</v>
      </c>
      <c r="AB365" s="43" t="s">
        <v>176</v>
      </c>
    </row>
    <row r="366" spans="1:28" s="43" customFormat="1" ht="67.5" x14ac:dyDescent="0.2">
      <c r="A366" s="40" t="s">
        <v>86</v>
      </c>
      <c r="B366" s="41" t="s">
        <v>541</v>
      </c>
      <c r="C366" s="75" t="s">
        <v>542</v>
      </c>
      <c r="D366" s="75" t="s">
        <v>543</v>
      </c>
      <c r="E366" s="42" t="s">
        <v>544</v>
      </c>
      <c r="F366" s="39">
        <v>0</v>
      </c>
      <c r="G366" s="39">
        <v>0</v>
      </c>
      <c r="H366" s="39">
        <v>0</v>
      </c>
      <c r="I366" s="39">
        <v>0</v>
      </c>
      <c r="J366" s="39">
        <v>0</v>
      </c>
      <c r="K366" s="42" t="s">
        <v>87</v>
      </c>
      <c r="L366" s="42" t="s">
        <v>94</v>
      </c>
      <c r="M366" s="78" t="s">
        <v>1712</v>
      </c>
      <c r="N366" s="78" t="s">
        <v>1713</v>
      </c>
      <c r="O366" s="42" t="s">
        <v>94</v>
      </c>
      <c r="P366" s="78" t="s">
        <v>222</v>
      </c>
      <c r="Q366" s="71" t="s">
        <v>553</v>
      </c>
      <c r="R366" s="72">
        <v>1</v>
      </c>
      <c r="S366" s="72">
        <v>1</v>
      </c>
      <c r="T366" s="72">
        <v>0</v>
      </c>
      <c r="U366" s="41">
        <v>0</v>
      </c>
      <c r="V366" s="72">
        <v>1</v>
      </c>
      <c r="W366" s="71" t="s">
        <v>554</v>
      </c>
      <c r="X366" s="43">
        <v>0</v>
      </c>
      <c r="Y366" s="43" t="s">
        <v>166</v>
      </c>
      <c r="Z366" s="43">
        <v>0</v>
      </c>
      <c r="AA366" s="43" t="s">
        <v>175</v>
      </c>
      <c r="AB366" s="43" t="s">
        <v>176</v>
      </c>
    </row>
    <row r="367" spans="1:28" s="43" customFormat="1" ht="45" x14ac:dyDescent="0.2">
      <c r="A367" s="40" t="s">
        <v>86</v>
      </c>
      <c r="B367" s="41" t="s">
        <v>541</v>
      </c>
      <c r="C367" s="75" t="s">
        <v>542</v>
      </c>
      <c r="D367" s="75" t="s">
        <v>543</v>
      </c>
      <c r="E367" s="42" t="s">
        <v>544</v>
      </c>
      <c r="F367" s="39">
        <v>0</v>
      </c>
      <c r="G367" s="39">
        <v>0</v>
      </c>
      <c r="H367" s="39">
        <v>0</v>
      </c>
      <c r="I367" s="39">
        <v>0</v>
      </c>
      <c r="J367" s="39">
        <v>0</v>
      </c>
      <c r="K367" s="42" t="s">
        <v>87</v>
      </c>
      <c r="L367" s="42" t="s">
        <v>95</v>
      </c>
      <c r="M367" s="78" t="s">
        <v>1714</v>
      </c>
      <c r="N367" s="78" t="s">
        <v>1715</v>
      </c>
      <c r="O367" s="42" t="s">
        <v>95</v>
      </c>
      <c r="P367" s="78" t="s">
        <v>222</v>
      </c>
      <c r="Q367" s="71" t="s">
        <v>555</v>
      </c>
      <c r="R367" s="72">
        <v>17</v>
      </c>
      <c r="S367" s="72">
        <v>17</v>
      </c>
      <c r="T367" s="72">
        <v>52.941176470587997</v>
      </c>
      <c r="U367" s="41">
        <v>9</v>
      </c>
      <c r="V367" s="72">
        <v>17</v>
      </c>
      <c r="W367" s="71" t="s">
        <v>556</v>
      </c>
      <c r="X367" s="43">
        <v>9</v>
      </c>
      <c r="Y367" s="43" t="s">
        <v>166</v>
      </c>
      <c r="Z367" s="43">
        <v>9</v>
      </c>
      <c r="AA367" s="43" t="s">
        <v>175</v>
      </c>
      <c r="AB367" s="43" t="s">
        <v>176</v>
      </c>
    </row>
    <row r="368" spans="1:28" s="43" customFormat="1" ht="78.75" customHeight="1" x14ac:dyDescent="0.2">
      <c r="A368" s="40" t="s">
        <v>86</v>
      </c>
      <c r="B368" s="41" t="s">
        <v>541</v>
      </c>
      <c r="C368" s="75" t="s">
        <v>542</v>
      </c>
      <c r="D368" s="75" t="s">
        <v>543</v>
      </c>
      <c r="E368" s="42" t="s">
        <v>544</v>
      </c>
      <c r="F368" s="39">
        <v>0</v>
      </c>
      <c r="G368" s="39">
        <v>0</v>
      </c>
      <c r="H368" s="39">
        <v>0</v>
      </c>
      <c r="I368" s="39">
        <v>0</v>
      </c>
      <c r="J368" s="39">
        <v>0</v>
      </c>
      <c r="K368" s="42" t="s">
        <v>87</v>
      </c>
      <c r="L368" s="42" t="s">
        <v>111</v>
      </c>
      <c r="M368" s="78" t="s">
        <v>1716</v>
      </c>
      <c r="N368" s="78" t="s">
        <v>1717</v>
      </c>
      <c r="O368" s="42" t="s">
        <v>111</v>
      </c>
      <c r="P368" s="78" t="s">
        <v>222</v>
      </c>
      <c r="Q368" s="71" t="s">
        <v>1718</v>
      </c>
      <c r="R368" s="72">
        <v>3</v>
      </c>
      <c r="S368" s="72">
        <v>3</v>
      </c>
      <c r="T368" s="72">
        <v>0</v>
      </c>
      <c r="U368" s="41">
        <v>0</v>
      </c>
      <c r="V368" s="72">
        <v>3</v>
      </c>
      <c r="W368" s="71" t="s">
        <v>557</v>
      </c>
      <c r="X368" s="43">
        <v>0</v>
      </c>
      <c r="Y368" s="43" t="s">
        <v>166</v>
      </c>
      <c r="Z368" s="43">
        <v>0</v>
      </c>
      <c r="AA368" s="43" t="s">
        <v>175</v>
      </c>
      <c r="AB368" s="43" t="s">
        <v>176</v>
      </c>
    </row>
    <row r="369" spans="1:28" s="43" customFormat="1" ht="45" x14ac:dyDescent="0.2">
      <c r="A369" s="40" t="s">
        <v>86</v>
      </c>
      <c r="B369" s="41" t="s">
        <v>541</v>
      </c>
      <c r="C369" s="75" t="s">
        <v>542</v>
      </c>
      <c r="D369" s="75" t="s">
        <v>543</v>
      </c>
      <c r="E369" s="42" t="s">
        <v>544</v>
      </c>
      <c r="F369" s="39">
        <v>0</v>
      </c>
      <c r="G369" s="39">
        <v>0</v>
      </c>
      <c r="H369" s="39">
        <v>0</v>
      </c>
      <c r="I369" s="39">
        <v>0</v>
      </c>
      <c r="J369" s="39">
        <v>0</v>
      </c>
      <c r="K369" s="42" t="s">
        <v>87</v>
      </c>
      <c r="L369" s="42" t="s">
        <v>112</v>
      </c>
      <c r="M369" s="78" t="s">
        <v>1719</v>
      </c>
      <c r="N369" s="78" t="s">
        <v>1720</v>
      </c>
      <c r="O369" s="42" t="s">
        <v>112</v>
      </c>
      <c r="P369" s="78" t="s">
        <v>222</v>
      </c>
      <c r="Q369" s="71" t="s">
        <v>558</v>
      </c>
      <c r="R369" s="72">
        <v>2</v>
      </c>
      <c r="S369" s="72">
        <v>2</v>
      </c>
      <c r="T369" s="77">
        <v>50</v>
      </c>
      <c r="U369" s="41">
        <v>1</v>
      </c>
      <c r="V369" s="72">
        <v>2</v>
      </c>
      <c r="W369" s="71" t="s">
        <v>559</v>
      </c>
      <c r="X369" s="43">
        <v>1</v>
      </c>
      <c r="Y369" s="43" t="s">
        <v>166</v>
      </c>
      <c r="Z369" s="43">
        <v>1</v>
      </c>
      <c r="AA369" s="43" t="s">
        <v>175</v>
      </c>
      <c r="AB369" s="43" t="s">
        <v>176</v>
      </c>
    </row>
    <row r="370" spans="1:28" s="43" customFormat="1" ht="45" x14ac:dyDescent="0.2">
      <c r="A370" s="40" t="s">
        <v>86</v>
      </c>
      <c r="B370" s="41" t="s">
        <v>541</v>
      </c>
      <c r="C370" s="75" t="s">
        <v>542</v>
      </c>
      <c r="D370" s="75" t="s">
        <v>543</v>
      </c>
      <c r="E370" s="42" t="s">
        <v>544</v>
      </c>
      <c r="F370" s="39">
        <v>0</v>
      </c>
      <c r="G370" s="39">
        <v>0</v>
      </c>
      <c r="H370" s="39">
        <v>0</v>
      </c>
      <c r="I370" s="39">
        <v>0</v>
      </c>
      <c r="J370" s="39">
        <v>0</v>
      </c>
      <c r="K370" s="42" t="s">
        <v>87</v>
      </c>
      <c r="L370" s="42" t="s">
        <v>113</v>
      </c>
      <c r="M370" s="78" t="s">
        <v>1721</v>
      </c>
      <c r="N370" s="78" t="s">
        <v>1722</v>
      </c>
      <c r="O370" s="42" t="s">
        <v>113</v>
      </c>
      <c r="P370" s="78" t="s">
        <v>222</v>
      </c>
      <c r="Q370" s="71" t="s">
        <v>560</v>
      </c>
      <c r="R370" s="72">
        <v>3</v>
      </c>
      <c r="S370" s="72">
        <v>3</v>
      </c>
      <c r="T370" s="79">
        <v>33.333333333333002</v>
      </c>
      <c r="U370" s="41">
        <v>1</v>
      </c>
      <c r="V370" s="72">
        <v>3</v>
      </c>
      <c r="W370" s="71" t="s">
        <v>561</v>
      </c>
      <c r="X370" s="43">
        <v>1</v>
      </c>
      <c r="Y370" s="43" t="s">
        <v>166</v>
      </c>
      <c r="Z370" s="43">
        <v>1</v>
      </c>
      <c r="AA370" s="43" t="s">
        <v>175</v>
      </c>
      <c r="AB370" s="43" t="s">
        <v>176</v>
      </c>
    </row>
    <row r="371" spans="1:28" s="43" customFormat="1" ht="45" x14ac:dyDescent="0.2">
      <c r="A371" s="40" t="s">
        <v>86</v>
      </c>
      <c r="B371" s="41" t="s">
        <v>541</v>
      </c>
      <c r="C371" s="75" t="s">
        <v>542</v>
      </c>
      <c r="D371" s="75" t="s">
        <v>543</v>
      </c>
      <c r="E371" s="42" t="s">
        <v>544</v>
      </c>
      <c r="F371" s="39">
        <v>0</v>
      </c>
      <c r="G371" s="39">
        <v>0</v>
      </c>
      <c r="H371" s="39">
        <v>0</v>
      </c>
      <c r="I371" s="39">
        <v>0</v>
      </c>
      <c r="J371" s="39">
        <v>0</v>
      </c>
      <c r="K371" s="42" t="s">
        <v>87</v>
      </c>
      <c r="L371" s="42" t="s">
        <v>114</v>
      </c>
      <c r="M371" s="78" t="s">
        <v>1723</v>
      </c>
      <c r="N371" s="78" t="s">
        <v>1724</v>
      </c>
      <c r="O371" s="42" t="s">
        <v>114</v>
      </c>
      <c r="P371" s="78" t="s">
        <v>222</v>
      </c>
      <c r="Q371" s="71" t="s">
        <v>562</v>
      </c>
      <c r="R371" s="72">
        <v>20</v>
      </c>
      <c r="S371" s="72">
        <v>20</v>
      </c>
      <c r="T371" s="77">
        <v>70</v>
      </c>
      <c r="U371" s="41">
        <v>14</v>
      </c>
      <c r="V371" s="72">
        <v>20</v>
      </c>
      <c r="W371" s="71" t="s">
        <v>563</v>
      </c>
      <c r="X371" s="43">
        <v>14</v>
      </c>
      <c r="Y371" s="43" t="s">
        <v>166</v>
      </c>
      <c r="Z371" s="43">
        <v>14</v>
      </c>
      <c r="AA371" s="43" t="s">
        <v>175</v>
      </c>
      <c r="AB371" s="43" t="s">
        <v>176</v>
      </c>
    </row>
    <row r="372" spans="1:28" s="43" customFormat="1" ht="67.5" x14ac:dyDescent="0.2">
      <c r="A372" s="40" t="s">
        <v>86</v>
      </c>
      <c r="B372" s="41" t="s">
        <v>541</v>
      </c>
      <c r="C372" s="75" t="s">
        <v>542</v>
      </c>
      <c r="D372" s="75" t="s">
        <v>543</v>
      </c>
      <c r="E372" s="42" t="s">
        <v>544</v>
      </c>
      <c r="F372" s="39">
        <v>0</v>
      </c>
      <c r="G372" s="39">
        <v>0</v>
      </c>
      <c r="H372" s="39">
        <v>0</v>
      </c>
      <c r="I372" s="39">
        <v>0</v>
      </c>
      <c r="J372" s="39">
        <v>0</v>
      </c>
      <c r="K372" s="42" t="s">
        <v>87</v>
      </c>
      <c r="L372" s="42" t="s">
        <v>96</v>
      </c>
      <c r="M372" s="78" t="s">
        <v>564</v>
      </c>
      <c r="N372" s="78" t="s">
        <v>1725</v>
      </c>
      <c r="O372" s="42" t="s">
        <v>96</v>
      </c>
      <c r="P372" s="78" t="s">
        <v>222</v>
      </c>
      <c r="Q372" s="71" t="s">
        <v>565</v>
      </c>
      <c r="R372" s="72">
        <v>29020</v>
      </c>
      <c r="S372" s="72">
        <v>29020</v>
      </c>
      <c r="T372" s="72">
        <v>27.653342522397999</v>
      </c>
      <c r="U372" s="41">
        <v>8025</v>
      </c>
      <c r="V372" s="72">
        <v>29020</v>
      </c>
      <c r="W372" s="71" t="s">
        <v>566</v>
      </c>
      <c r="X372" s="43">
        <v>8025</v>
      </c>
      <c r="Y372" s="43" t="s">
        <v>166</v>
      </c>
      <c r="Z372" s="43">
        <v>8025</v>
      </c>
      <c r="AA372" s="43" t="s">
        <v>175</v>
      </c>
      <c r="AB372" s="43" t="s">
        <v>176</v>
      </c>
    </row>
    <row r="373" spans="1:28" s="43" customFormat="1" ht="45" x14ac:dyDescent="0.2">
      <c r="A373" s="40" t="s">
        <v>86</v>
      </c>
      <c r="B373" s="41" t="s">
        <v>541</v>
      </c>
      <c r="C373" s="75" t="s">
        <v>542</v>
      </c>
      <c r="D373" s="75" t="s">
        <v>543</v>
      </c>
      <c r="E373" s="42" t="s">
        <v>544</v>
      </c>
      <c r="F373" s="39">
        <v>0</v>
      </c>
      <c r="G373" s="39">
        <v>0</v>
      </c>
      <c r="H373" s="39">
        <v>0</v>
      </c>
      <c r="I373" s="39">
        <v>0</v>
      </c>
      <c r="J373" s="39">
        <v>0</v>
      </c>
      <c r="K373" s="42" t="s">
        <v>87</v>
      </c>
      <c r="L373" s="42" t="s">
        <v>97</v>
      </c>
      <c r="M373" s="78" t="s">
        <v>1726</v>
      </c>
      <c r="N373" s="78" t="s">
        <v>1727</v>
      </c>
      <c r="O373" s="42" t="s">
        <v>97</v>
      </c>
      <c r="P373" s="78" t="s">
        <v>222</v>
      </c>
      <c r="Q373" s="71" t="s">
        <v>567</v>
      </c>
      <c r="R373" s="72">
        <v>20000</v>
      </c>
      <c r="S373" s="72">
        <v>20000</v>
      </c>
      <c r="T373" s="77">
        <v>40.094999999999999</v>
      </c>
      <c r="U373" s="41">
        <v>8019</v>
      </c>
      <c r="V373" s="72">
        <v>20000</v>
      </c>
      <c r="W373" s="71" t="s">
        <v>566</v>
      </c>
      <c r="X373" s="43">
        <v>8019</v>
      </c>
      <c r="Y373" s="43" t="s">
        <v>166</v>
      </c>
      <c r="Z373" s="43">
        <v>8019</v>
      </c>
      <c r="AA373" s="43" t="s">
        <v>175</v>
      </c>
      <c r="AB373" s="43" t="s">
        <v>176</v>
      </c>
    </row>
    <row r="374" spans="1:28" s="43" customFormat="1" ht="45" x14ac:dyDescent="0.2">
      <c r="A374" s="40" t="s">
        <v>86</v>
      </c>
      <c r="B374" s="41" t="s">
        <v>541</v>
      </c>
      <c r="C374" s="75" t="s">
        <v>542</v>
      </c>
      <c r="D374" s="75" t="s">
        <v>543</v>
      </c>
      <c r="E374" s="42" t="s">
        <v>544</v>
      </c>
      <c r="F374" s="39">
        <v>0</v>
      </c>
      <c r="G374" s="39">
        <v>0</v>
      </c>
      <c r="H374" s="39">
        <v>0</v>
      </c>
      <c r="I374" s="39">
        <v>0</v>
      </c>
      <c r="J374" s="39">
        <v>0</v>
      </c>
      <c r="K374" s="42" t="s">
        <v>87</v>
      </c>
      <c r="L374" s="42" t="s">
        <v>98</v>
      </c>
      <c r="M374" s="78" t="s">
        <v>1728</v>
      </c>
      <c r="N374" s="78" t="s">
        <v>568</v>
      </c>
      <c r="O374" s="42" t="s">
        <v>98</v>
      </c>
      <c r="P374" s="78" t="s">
        <v>222</v>
      </c>
      <c r="Q374" s="71" t="s">
        <v>569</v>
      </c>
      <c r="R374" s="72">
        <v>20</v>
      </c>
      <c r="S374" s="72">
        <v>20</v>
      </c>
      <c r="T374" s="77">
        <v>30</v>
      </c>
      <c r="U374" s="41">
        <v>6</v>
      </c>
      <c r="V374" s="41">
        <v>20</v>
      </c>
      <c r="W374" s="71" t="s">
        <v>563</v>
      </c>
      <c r="X374" s="43">
        <v>6</v>
      </c>
      <c r="Y374" s="43" t="s">
        <v>166</v>
      </c>
      <c r="Z374" s="43">
        <v>6</v>
      </c>
      <c r="AA374" s="43" t="s">
        <v>175</v>
      </c>
      <c r="AB374" s="43" t="s">
        <v>176</v>
      </c>
    </row>
    <row r="375" spans="1:28" s="43" customFormat="1" ht="56.25" x14ac:dyDescent="0.2">
      <c r="A375" s="40" t="s">
        <v>86</v>
      </c>
      <c r="B375" s="41" t="s">
        <v>570</v>
      </c>
      <c r="C375" s="75" t="s">
        <v>571</v>
      </c>
      <c r="D375" s="75" t="s">
        <v>572</v>
      </c>
      <c r="E375" s="42" t="s">
        <v>573</v>
      </c>
      <c r="F375" s="50">
        <v>3763582.23</v>
      </c>
      <c r="G375" s="50">
        <v>3863582.23</v>
      </c>
      <c r="H375" s="50">
        <v>0</v>
      </c>
      <c r="I375" s="50">
        <v>675353.22</v>
      </c>
      <c r="J375" s="50">
        <v>675353.22</v>
      </c>
      <c r="K375" s="42" t="s">
        <v>87</v>
      </c>
      <c r="L375" s="42" t="s">
        <v>27</v>
      </c>
      <c r="M375" s="78" t="s">
        <v>1729</v>
      </c>
      <c r="N375" s="78" t="s">
        <v>1730</v>
      </c>
      <c r="O375" s="42" t="s">
        <v>27</v>
      </c>
      <c r="P375" s="78" t="s">
        <v>222</v>
      </c>
      <c r="Q375" s="71" t="s">
        <v>213</v>
      </c>
      <c r="R375" s="72">
        <v>20000</v>
      </c>
      <c r="S375" s="72">
        <v>20000</v>
      </c>
      <c r="T375" s="77">
        <v>0</v>
      </c>
      <c r="U375" s="41">
        <v>0</v>
      </c>
      <c r="V375" s="41"/>
      <c r="W375" s="71" t="s">
        <v>134</v>
      </c>
      <c r="X375" s="43">
        <v>0</v>
      </c>
      <c r="Y375" s="43" t="s">
        <v>166</v>
      </c>
      <c r="AA375" s="43" t="s">
        <v>175</v>
      </c>
      <c r="AB375" s="43" t="s">
        <v>176</v>
      </c>
    </row>
    <row r="376" spans="1:28" s="43" customFormat="1" ht="56.25" x14ac:dyDescent="0.2">
      <c r="A376" s="40" t="s">
        <v>86</v>
      </c>
      <c r="B376" s="41" t="s">
        <v>570</v>
      </c>
      <c r="C376" s="75" t="s">
        <v>571</v>
      </c>
      <c r="D376" s="75" t="s">
        <v>572</v>
      </c>
      <c r="E376" s="42" t="s">
        <v>573</v>
      </c>
      <c r="F376" s="50">
        <v>3763582.23</v>
      </c>
      <c r="G376" s="50">
        <v>3863582.23</v>
      </c>
      <c r="H376" s="50">
        <v>0</v>
      </c>
      <c r="I376" s="50">
        <v>675353.22</v>
      </c>
      <c r="J376" s="50">
        <v>675353.22</v>
      </c>
      <c r="K376" s="42" t="s">
        <v>87</v>
      </c>
      <c r="L376" s="42" t="s">
        <v>88</v>
      </c>
      <c r="M376" s="78" t="s">
        <v>1731</v>
      </c>
      <c r="N376" s="78" t="s">
        <v>1732</v>
      </c>
      <c r="O376" s="42" t="s">
        <v>88</v>
      </c>
      <c r="P376" s="78" t="s">
        <v>222</v>
      </c>
      <c r="Q376" s="71" t="s">
        <v>1733</v>
      </c>
      <c r="R376" s="72">
        <v>19500</v>
      </c>
      <c r="S376" s="72">
        <v>19500</v>
      </c>
      <c r="T376" s="77">
        <v>0</v>
      </c>
      <c r="U376" s="41">
        <v>0</v>
      </c>
      <c r="V376" s="41"/>
      <c r="W376" s="71" t="s">
        <v>134</v>
      </c>
      <c r="X376" s="43">
        <v>0</v>
      </c>
      <c r="Y376" s="43" t="s">
        <v>166</v>
      </c>
      <c r="AA376" s="43" t="s">
        <v>175</v>
      </c>
      <c r="AB376" s="43" t="s">
        <v>176</v>
      </c>
    </row>
    <row r="377" spans="1:28" s="43" customFormat="1" ht="45" x14ac:dyDescent="0.2">
      <c r="A377" s="40" t="s">
        <v>86</v>
      </c>
      <c r="B377" s="41" t="s">
        <v>570</v>
      </c>
      <c r="C377" s="75" t="s">
        <v>571</v>
      </c>
      <c r="D377" s="75" t="s">
        <v>572</v>
      </c>
      <c r="E377" s="42" t="s">
        <v>573</v>
      </c>
      <c r="F377" s="39">
        <v>0</v>
      </c>
      <c r="G377" s="39">
        <v>0</v>
      </c>
      <c r="H377" s="39">
        <v>0</v>
      </c>
      <c r="I377" s="39">
        <v>0</v>
      </c>
      <c r="J377" s="39">
        <v>0</v>
      </c>
      <c r="K377" s="42" t="s">
        <v>87</v>
      </c>
      <c r="L377" s="42" t="s">
        <v>89</v>
      </c>
      <c r="M377" s="78" t="s">
        <v>1734</v>
      </c>
      <c r="N377" s="78" t="s">
        <v>1735</v>
      </c>
      <c r="O377" s="42" t="s">
        <v>89</v>
      </c>
      <c r="P377" s="78" t="s">
        <v>222</v>
      </c>
      <c r="Q377" s="71" t="s">
        <v>1736</v>
      </c>
      <c r="R377" s="77">
        <v>1</v>
      </c>
      <c r="S377" s="72">
        <v>1</v>
      </c>
      <c r="T377" s="79">
        <v>0</v>
      </c>
      <c r="U377" s="41">
        <v>0</v>
      </c>
      <c r="V377" s="41">
        <v>1</v>
      </c>
      <c r="W377" s="71" t="s">
        <v>1737</v>
      </c>
      <c r="X377" s="43">
        <v>0</v>
      </c>
      <c r="Y377" s="43" t="s">
        <v>166</v>
      </c>
      <c r="Z377" s="43">
        <v>0</v>
      </c>
      <c r="AA377" s="43" t="s">
        <v>175</v>
      </c>
      <c r="AB377" s="43" t="s">
        <v>176</v>
      </c>
    </row>
    <row r="378" spans="1:28" s="43" customFormat="1" ht="45" x14ac:dyDescent="0.2">
      <c r="A378" s="40" t="s">
        <v>86</v>
      </c>
      <c r="B378" s="41" t="s">
        <v>570</v>
      </c>
      <c r="C378" s="75" t="s">
        <v>571</v>
      </c>
      <c r="D378" s="75" t="s">
        <v>572</v>
      </c>
      <c r="E378" s="42" t="s">
        <v>573</v>
      </c>
      <c r="F378" s="39">
        <v>0</v>
      </c>
      <c r="G378" s="39">
        <v>0</v>
      </c>
      <c r="H378" s="39">
        <v>0</v>
      </c>
      <c r="I378" s="39">
        <v>0</v>
      </c>
      <c r="J378" s="39">
        <v>0</v>
      </c>
      <c r="K378" s="42" t="s">
        <v>87</v>
      </c>
      <c r="L378" s="42" t="s">
        <v>91</v>
      </c>
      <c r="M378" s="78" t="s">
        <v>574</v>
      </c>
      <c r="N378" s="78" t="s">
        <v>1738</v>
      </c>
      <c r="O378" s="42" t="s">
        <v>91</v>
      </c>
      <c r="P378" s="78" t="s">
        <v>222</v>
      </c>
      <c r="Q378" s="71" t="s">
        <v>1736</v>
      </c>
      <c r="R378" s="77">
        <v>1</v>
      </c>
      <c r="S378" s="72">
        <v>1</v>
      </c>
      <c r="T378" s="77">
        <v>0</v>
      </c>
      <c r="U378" s="41">
        <v>0</v>
      </c>
      <c r="V378" s="41">
        <v>1</v>
      </c>
      <c r="W378" s="71" t="s">
        <v>1739</v>
      </c>
      <c r="X378" s="43">
        <v>0</v>
      </c>
      <c r="Y378" s="43" t="s">
        <v>166</v>
      </c>
      <c r="Z378" s="43">
        <v>0</v>
      </c>
      <c r="AA378" s="43" t="s">
        <v>175</v>
      </c>
      <c r="AB378" s="43" t="s">
        <v>176</v>
      </c>
    </row>
    <row r="379" spans="1:28" s="43" customFormat="1" ht="45" x14ac:dyDescent="0.2">
      <c r="A379" s="40" t="s">
        <v>86</v>
      </c>
      <c r="B379" s="41" t="s">
        <v>570</v>
      </c>
      <c r="C379" s="75" t="s">
        <v>571</v>
      </c>
      <c r="D379" s="75" t="s">
        <v>572</v>
      </c>
      <c r="E379" s="42" t="s">
        <v>573</v>
      </c>
      <c r="F379" s="39">
        <v>0</v>
      </c>
      <c r="G379" s="39">
        <v>0</v>
      </c>
      <c r="H379" s="39">
        <v>0</v>
      </c>
      <c r="I379" s="39">
        <v>0</v>
      </c>
      <c r="J379" s="39">
        <v>0</v>
      </c>
      <c r="K379" s="42" t="s">
        <v>87</v>
      </c>
      <c r="L379" s="42" t="s">
        <v>93</v>
      </c>
      <c r="M379" s="78" t="s">
        <v>1740</v>
      </c>
      <c r="N379" s="80" t="s">
        <v>1741</v>
      </c>
      <c r="O379" s="42" t="s">
        <v>93</v>
      </c>
      <c r="P379" s="78" t="s">
        <v>222</v>
      </c>
      <c r="Q379" s="71" t="s">
        <v>213</v>
      </c>
      <c r="R379" s="72">
        <v>2100</v>
      </c>
      <c r="S379" s="72">
        <v>2100</v>
      </c>
      <c r="T379" s="77">
        <v>8.8095238095237995</v>
      </c>
      <c r="U379" s="41">
        <v>185</v>
      </c>
      <c r="V379" s="72">
        <v>2100</v>
      </c>
      <c r="W379" s="71" t="s">
        <v>274</v>
      </c>
      <c r="X379" s="43">
        <v>185</v>
      </c>
      <c r="Y379" s="43" t="s">
        <v>166</v>
      </c>
      <c r="Z379" s="43">
        <v>185</v>
      </c>
      <c r="AA379" s="43" t="s">
        <v>175</v>
      </c>
      <c r="AB379" s="43" t="s">
        <v>176</v>
      </c>
    </row>
    <row r="380" spans="1:28" s="43" customFormat="1" ht="45" x14ac:dyDescent="0.2">
      <c r="A380" s="40" t="s">
        <v>86</v>
      </c>
      <c r="B380" s="41" t="s">
        <v>570</v>
      </c>
      <c r="C380" s="75" t="s">
        <v>571</v>
      </c>
      <c r="D380" s="75" t="s">
        <v>572</v>
      </c>
      <c r="E380" s="42" t="s">
        <v>573</v>
      </c>
      <c r="F380" s="39">
        <v>0</v>
      </c>
      <c r="G380" s="39">
        <v>0</v>
      </c>
      <c r="H380" s="39">
        <v>0</v>
      </c>
      <c r="I380" s="39">
        <v>0</v>
      </c>
      <c r="J380" s="39">
        <v>0</v>
      </c>
      <c r="K380" s="42" t="s">
        <v>87</v>
      </c>
      <c r="L380" s="42" t="s">
        <v>94</v>
      </c>
      <c r="M380" s="78" t="s">
        <v>1742</v>
      </c>
      <c r="N380" s="80" t="s">
        <v>575</v>
      </c>
      <c r="O380" s="42" t="s">
        <v>94</v>
      </c>
      <c r="P380" s="78" t="s">
        <v>222</v>
      </c>
      <c r="Q380" s="71" t="s">
        <v>213</v>
      </c>
      <c r="R380" s="72">
        <v>4200</v>
      </c>
      <c r="S380" s="72">
        <v>4200</v>
      </c>
      <c r="T380" s="72">
        <v>37.428571428570997</v>
      </c>
      <c r="U380" s="41">
        <v>1572</v>
      </c>
      <c r="V380" s="72">
        <v>4200</v>
      </c>
      <c r="W380" s="71" t="s">
        <v>274</v>
      </c>
      <c r="X380" s="43">
        <v>1572</v>
      </c>
      <c r="Y380" s="43" t="s">
        <v>166</v>
      </c>
      <c r="Z380" s="43">
        <v>1572</v>
      </c>
      <c r="AA380" s="43" t="s">
        <v>175</v>
      </c>
      <c r="AB380" s="43" t="s">
        <v>176</v>
      </c>
    </row>
    <row r="381" spans="1:28" s="43" customFormat="1" ht="45" x14ac:dyDescent="0.2">
      <c r="A381" s="40" t="s">
        <v>86</v>
      </c>
      <c r="B381" s="41" t="s">
        <v>570</v>
      </c>
      <c r="C381" s="75" t="s">
        <v>571</v>
      </c>
      <c r="D381" s="75" t="s">
        <v>572</v>
      </c>
      <c r="E381" s="42" t="s">
        <v>573</v>
      </c>
      <c r="F381" s="39">
        <v>0</v>
      </c>
      <c r="G381" s="39">
        <v>0</v>
      </c>
      <c r="H381" s="39">
        <v>0</v>
      </c>
      <c r="I381" s="39">
        <v>0</v>
      </c>
      <c r="J381" s="39">
        <v>0</v>
      </c>
      <c r="K381" s="42" t="s">
        <v>87</v>
      </c>
      <c r="L381" s="42" t="s">
        <v>95</v>
      </c>
      <c r="M381" s="78" t="s">
        <v>1743</v>
      </c>
      <c r="N381" s="80" t="s">
        <v>1744</v>
      </c>
      <c r="O381" s="42" t="s">
        <v>95</v>
      </c>
      <c r="P381" s="78" t="s">
        <v>222</v>
      </c>
      <c r="Q381" s="71" t="s">
        <v>1745</v>
      </c>
      <c r="R381" s="72">
        <v>7</v>
      </c>
      <c r="S381" s="72">
        <v>7</v>
      </c>
      <c r="T381" s="77">
        <v>0</v>
      </c>
      <c r="U381" s="41">
        <v>0</v>
      </c>
      <c r="V381" s="72">
        <v>7</v>
      </c>
      <c r="W381" s="71" t="s">
        <v>1746</v>
      </c>
      <c r="X381" s="43">
        <v>0</v>
      </c>
      <c r="Y381" s="43" t="s">
        <v>166</v>
      </c>
      <c r="Z381" s="43">
        <v>0</v>
      </c>
      <c r="AA381" s="43" t="s">
        <v>175</v>
      </c>
      <c r="AB381" s="43" t="s">
        <v>176</v>
      </c>
    </row>
    <row r="382" spans="1:28" s="43" customFormat="1" ht="45" x14ac:dyDescent="0.2">
      <c r="A382" s="40" t="s">
        <v>86</v>
      </c>
      <c r="B382" s="41" t="s">
        <v>570</v>
      </c>
      <c r="C382" s="75" t="s">
        <v>571</v>
      </c>
      <c r="D382" s="75" t="s">
        <v>572</v>
      </c>
      <c r="E382" s="42" t="s">
        <v>573</v>
      </c>
      <c r="F382" s="39">
        <v>0</v>
      </c>
      <c r="G382" s="39">
        <v>0</v>
      </c>
      <c r="H382" s="39">
        <v>0</v>
      </c>
      <c r="I382" s="39">
        <v>0</v>
      </c>
      <c r="J382" s="39">
        <v>0</v>
      </c>
      <c r="K382" s="42" t="s">
        <v>87</v>
      </c>
      <c r="L382" s="42" t="s">
        <v>96</v>
      </c>
      <c r="M382" s="78" t="s">
        <v>1747</v>
      </c>
      <c r="N382" s="71" t="s">
        <v>576</v>
      </c>
      <c r="O382" s="42" t="s">
        <v>96</v>
      </c>
      <c r="P382" s="80" t="s">
        <v>222</v>
      </c>
      <c r="Q382" s="71" t="s">
        <v>213</v>
      </c>
      <c r="R382" s="72">
        <v>11000</v>
      </c>
      <c r="S382" s="72">
        <v>11000</v>
      </c>
      <c r="T382" s="72">
        <v>77.272727272726996</v>
      </c>
      <c r="U382" s="41">
        <v>8500</v>
      </c>
      <c r="V382" s="72">
        <v>11000</v>
      </c>
      <c r="W382" s="71" t="s">
        <v>274</v>
      </c>
      <c r="X382" s="43">
        <v>8500</v>
      </c>
      <c r="Y382" s="43" t="s">
        <v>166</v>
      </c>
      <c r="Z382" s="43">
        <v>8500</v>
      </c>
      <c r="AA382" s="43" t="s">
        <v>175</v>
      </c>
      <c r="AB382" s="43" t="s">
        <v>176</v>
      </c>
    </row>
    <row r="383" spans="1:28" s="43" customFormat="1" ht="45" x14ac:dyDescent="0.2">
      <c r="A383" s="40" t="s">
        <v>86</v>
      </c>
      <c r="B383" s="41" t="s">
        <v>570</v>
      </c>
      <c r="C383" s="75" t="s">
        <v>571</v>
      </c>
      <c r="D383" s="75" t="s">
        <v>572</v>
      </c>
      <c r="E383" s="42" t="s">
        <v>573</v>
      </c>
      <c r="F383" s="39">
        <v>0</v>
      </c>
      <c r="G383" s="39">
        <v>0</v>
      </c>
      <c r="H383" s="39">
        <v>0</v>
      </c>
      <c r="I383" s="39">
        <v>0</v>
      </c>
      <c r="J383" s="39">
        <v>0</v>
      </c>
      <c r="K383" s="42" t="s">
        <v>87</v>
      </c>
      <c r="L383" s="42" t="s">
        <v>97</v>
      </c>
      <c r="M383" s="78" t="s">
        <v>1748</v>
      </c>
      <c r="N383" s="71" t="s">
        <v>1749</v>
      </c>
      <c r="O383" s="42" t="s">
        <v>97</v>
      </c>
      <c r="P383" s="80" t="s">
        <v>222</v>
      </c>
      <c r="Q383" s="71" t="s">
        <v>1750</v>
      </c>
      <c r="R383" s="72">
        <v>70</v>
      </c>
      <c r="S383" s="72">
        <v>70</v>
      </c>
      <c r="T383" s="72">
        <v>51.428571428570997</v>
      </c>
      <c r="U383" s="41">
        <v>36</v>
      </c>
      <c r="V383" s="72">
        <v>70</v>
      </c>
      <c r="W383" s="71" t="s">
        <v>577</v>
      </c>
      <c r="X383" s="43">
        <v>36</v>
      </c>
      <c r="Y383" s="43" t="s">
        <v>166</v>
      </c>
      <c r="Z383" s="43">
        <v>36</v>
      </c>
      <c r="AA383" s="43" t="s">
        <v>175</v>
      </c>
      <c r="AB383" s="43" t="s">
        <v>176</v>
      </c>
    </row>
    <row r="384" spans="1:28" s="43" customFormat="1" ht="45" x14ac:dyDescent="0.2">
      <c r="A384" s="40" t="s">
        <v>86</v>
      </c>
      <c r="B384" s="41" t="s">
        <v>570</v>
      </c>
      <c r="C384" s="75" t="s">
        <v>571</v>
      </c>
      <c r="D384" s="75" t="s">
        <v>572</v>
      </c>
      <c r="E384" s="42" t="s">
        <v>573</v>
      </c>
      <c r="F384" s="39">
        <v>0</v>
      </c>
      <c r="G384" s="39">
        <v>0</v>
      </c>
      <c r="H384" s="39">
        <v>0</v>
      </c>
      <c r="I384" s="39">
        <v>0</v>
      </c>
      <c r="J384" s="39">
        <v>0</v>
      </c>
      <c r="K384" s="42" t="s">
        <v>87</v>
      </c>
      <c r="L384" s="42" t="s">
        <v>103</v>
      </c>
      <c r="M384" s="78" t="s">
        <v>1751</v>
      </c>
      <c r="N384" s="71" t="s">
        <v>578</v>
      </c>
      <c r="O384" s="42" t="s">
        <v>103</v>
      </c>
      <c r="P384" s="80" t="s">
        <v>222</v>
      </c>
      <c r="Q384" s="71" t="s">
        <v>213</v>
      </c>
      <c r="R384" s="77">
        <v>3500</v>
      </c>
      <c r="S384" s="72">
        <v>3500</v>
      </c>
      <c r="T384" s="72">
        <v>14.285714285714</v>
      </c>
      <c r="U384" s="41">
        <v>500</v>
      </c>
      <c r="V384" s="41">
        <v>3500</v>
      </c>
      <c r="W384" s="71" t="s">
        <v>274</v>
      </c>
      <c r="X384" s="43">
        <v>500</v>
      </c>
      <c r="Y384" s="43" t="s">
        <v>166</v>
      </c>
      <c r="Z384" s="43">
        <v>500</v>
      </c>
      <c r="AA384" s="43" t="s">
        <v>175</v>
      </c>
      <c r="AB384" s="43" t="s">
        <v>176</v>
      </c>
    </row>
    <row r="385" spans="1:28" s="43" customFormat="1" ht="45" x14ac:dyDescent="0.2">
      <c r="A385" s="40" t="s">
        <v>86</v>
      </c>
      <c r="B385" s="41" t="s">
        <v>570</v>
      </c>
      <c r="C385" s="75" t="s">
        <v>571</v>
      </c>
      <c r="D385" s="75" t="s">
        <v>572</v>
      </c>
      <c r="E385" s="42" t="s">
        <v>573</v>
      </c>
      <c r="F385" s="39">
        <v>0</v>
      </c>
      <c r="G385" s="39">
        <v>0</v>
      </c>
      <c r="H385" s="39">
        <v>0</v>
      </c>
      <c r="I385" s="39">
        <v>0</v>
      </c>
      <c r="J385" s="39">
        <v>0</v>
      </c>
      <c r="K385" s="42" t="s">
        <v>87</v>
      </c>
      <c r="L385" s="42" t="s">
        <v>105</v>
      </c>
      <c r="M385" s="78" t="s">
        <v>1752</v>
      </c>
      <c r="N385" s="78" t="s">
        <v>579</v>
      </c>
      <c r="O385" s="42" t="s">
        <v>105</v>
      </c>
      <c r="P385" s="71" t="s">
        <v>222</v>
      </c>
      <c r="Q385" s="71" t="s">
        <v>213</v>
      </c>
      <c r="R385" s="72">
        <v>250</v>
      </c>
      <c r="S385" s="72">
        <v>250</v>
      </c>
      <c r="T385" s="77">
        <v>91.6</v>
      </c>
      <c r="U385" s="85">
        <v>229</v>
      </c>
      <c r="V385" s="72">
        <v>250</v>
      </c>
      <c r="W385" s="71" t="s">
        <v>274</v>
      </c>
      <c r="X385" s="43">
        <v>229</v>
      </c>
      <c r="Y385" s="43" t="s">
        <v>166</v>
      </c>
      <c r="Z385" s="43">
        <v>229</v>
      </c>
      <c r="AA385" s="43" t="s">
        <v>175</v>
      </c>
      <c r="AB385" s="43" t="s">
        <v>176</v>
      </c>
    </row>
    <row r="386" spans="1:28" s="43" customFormat="1" ht="45" x14ac:dyDescent="0.2">
      <c r="A386" s="40" t="s">
        <v>86</v>
      </c>
      <c r="B386" s="41" t="s">
        <v>570</v>
      </c>
      <c r="C386" s="75" t="s">
        <v>571</v>
      </c>
      <c r="D386" s="75" t="s">
        <v>572</v>
      </c>
      <c r="E386" s="42" t="s">
        <v>573</v>
      </c>
      <c r="F386" s="39">
        <v>0</v>
      </c>
      <c r="G386" s="50">
        <v>0</v>
      </c>
      <c r="H386" s="50">
        <v>0</v>
      </c>
      <c r="I386" s="50">
        <v>0</v>
      </c>
      <c r="J386" s="50">
        <v>0</v>
      </c>
      <c r="K386" s="42" t="s">
        <v>87</v>
      </c>
      <c r="L386" s="42" t="s">
        <v>136</v>
      </c>
      <c r="M386" s="78" t="s">
        <v>1753</v>
      </c>
      <c r="N386" s="71" t="s">
        <v>580</v>
      </c>
      <c r="O386" s="42" t="s">
        <v>136</v>
      </c>
      <c r="P386" s="78" t="s">
        <v>222</v>
      </c>
      <c r="Q386" s="71" t="s">
        <v>213</v>
      </c>
      <c r="R386" s="72">
        <v>1500</v>
      </c>
      <c r="S386" s="72">
        <v>1500</v>
      </c>
      <c r="T386" s="77">
        <v>18.066666666667</v>
      </c>
      <c r="U386" s="85">
        <v>271</v>
      </c>
      <c r="V386" s="72">
        <v>1500</v>
      </c>
      <c r="W386" s="71" t="s">
        <v>274</v>
      </c>
      <c r="X386" s="43">
        <v>271</v>
      </c>
      <c r="Y386" s="43" t="s">
        <v>166</v>
      </c>
      <c r="Z386" s="43">
        <v>271</v>
      </c>
      <c r="AA386" s="43" t="s">
        <v>175</v>
      </c>
      <c r="AB386" s="43" t="s">
        <v>176</v>
      </c>
    </row>
    <row r="387" spans="1:28" s="43" customFormat="1" ht="78.75" x14ac:dyDescent="0.2">
      <c r="A387" s="40" t="s">
        <v>86</v>
      </c>
      <c r="B387" s="41" t="s">
        <v>581</v>
      </c>
      <c r="C387" s="75" t="s">
        <v>582</v>
      </c>
      <c r="D387" s="75" t="s">
        <v>583</v>
      </c>
      <c r="E387" s="42" t="s">
        <v>584</v>
      </c>
      <c r="F387" s="50">
        <v>1494605.49</v>
      </c>
      <c r="G387" s="50">
        <v>1594605.49</v>
      </c>
      <c r="H387" s="50">
        <v>0</v>
      </c>
      <c r="I387" s="50">
        <v>253127.66</v>
      </c>
      <c r="J387" s="50">
        <v>152389.4</v>
      </c>
      <c r="K387" s="42" t="s">
        <v>87</v>
      </c>
      <c r="L387" s="42" t="s">
        <v>27</v>
      </c>
      <c r="M387" s="78" t="s">
        <v>1754</v>
      </c>
      <c r="N387" s="71" t="s">
        <v>1755</v>
      </c>
      <c r="O387" s="42" t="s">
        <v>27</v>
      </c>
      <c r="P387" s="78" t="s">
        <v>90</v>
      </c>
      <c r="Q387" s="71" t="s">
        <v>1756</v>
      </c>
      <c r="R387" s="72">
        <v>0</v>
      </c>
      <c r="S387" s="72">
        <v>0</v>
      </c>
      <c r="T387" s="72">
        <v>0</v>
      </c>
      <c r="U387" s="41">
        <v>0</v>
      </c>
      <c r="V387" s="41"/>
      <c r="W387" s="71" t="s">
        <v>590</v>
      </c>
      <c r="X387" s="43">
        <v>0</v>
      </c>
      <c r="Y387" s="43" t="s">
        <v>169</v>
      </c>
      <c r="AA387" s="43" t="s">
        <v>173</v>
      </c>
      <c r="AB387" s="43" t="s">
        <v>174</v>
      </c>
    </row>
    <row r="388" spans="1:28" s="43" customFormat="1" ht="78.75" x14ac:dyDescent="0.2">
      <c r="A388" s="40" t="s">
        <v>86</v>
      </c>
      <c r="B388" s="41" t="s">
        <v>581</v>
      </c>
      <c r="C388" s="75" t="s">
        <v>582</v>
      </c>
      <c r="D388" s="75" t="s">
        <v>583</v>
      </c>
      <c r="E388" s="42" t="s">
        <v>584</v>
      </c>
      <c r="F388" s="50">
        <v>1494605.49</v>
      </c>
      <c r="G388" s="50">
        <v>1594605.49</v>
      </c>
      <c r="H388" s="50">
        <v>0</v>
      </c>
      <c r="I388" s="50">
        <v>253127.66</v>
      </c>
      <c r="J388" s="50">
        <v>152389.4</v>
      </c>
      <c r="K388" s="42" t="s">
        <v>87</v>
      </c>
      <c r="L388" s="42" t="s">
        <v>88</v>
      </c>
      <c r="M388" s="78" t="s">
        <v>585</v>
      </c>
      <c r="N388" s="71" t="s">
        <v>289</v>
      </c>
      <c r="O388" s="42" t="s">
        <v>88</v>
      </c>
      <c r="P388" s="78" t="s">
        <v>90</v>
      </c>
      <c r="Q388" s="71" t="s">
        <v>1757</v>
      </c>
      <c r="R388" s="77">
        <v>0</v>
      </c>
      <c r="S388" s="72">
        <v>0</v>
      </c>
      <c r="T388" s="77">
        <v>0</v>
      </c>
      <c r="U388" s="86">
        <v>0</v>
      </c>
      <c r="V388" s="41"/>
      <c r="W388" s="71" t="s">
        <v>590</v>
      </c>
      <c r="X388" s="43">
        <v>0</v>
      </c>
      <c r="Y388" s="43" t="s">
        <v>169</v>
      </c>
      <c r="AA388" s="43" t="s">
        <v>173</v>
      </c>
      <c r="AB388" s="43" t="s">
        <v>174</v>
      </c>
    </row>
    <row r="389" spans="1:28" s="43" customFormat="1" ht="33.75" x14ac:dyDescent="0.2">
      <c r="A389" s="40" t="s">
        <v>86</v>
      </c>
      <c r="B389" s="41" t="s">
        <v>581</v>
      </c>
      <c r="C389" s="75" t="s">
        <v>582</v>
      </c>
      <c r="D389" s="75" t="s">
        <v>583</v>
      </c>
      <c r="E389" s="42" t="s">
        <v>584</v>
      </c>
      <c r="F389" s="39">
        <v>0</v>
      </c>
      <c r="G389" s="39">
        <v>0</v>
      </c>
      <c r="H389" s="39">
        <v>0</v>
      </c>
      <c r="I389" s="39">
        <v>0</v>
      </c>
      <c r="J389" s="39">
        <v>0</v>
      </c>
      <c r="K389" s="42" t="s">
        <v>87</v>
      </c>
      <c r="L389" s="42" t="s">
        <v>89</v>
      </c>
      <c r="M389" s="78" t="s">
        <v>1758</v>
      </c>
      <c r="N389" s="78" t="s">
        <v>289</v>
      </c>
      <c r="O389" s="42" t="s">
        <v>89</v>
      </c>
      <c r="P389" s="71" t="s">
        <v>90</v>
      </c>
      <c r="Q389" s="71" t="s">
        <v>587</v>
      </c>
      <c r="R389" s="77">
        <v>2703</v>
      </c>
      <c r="S389" s="72">
        <v>2703</v>
      </c>
      <c r="T389" s="77">
        <v>0</v>
      </c>
      <c r="U389" s="85">
        <v>0</v>
      </c>
      <c r="V389" s="41"/>
      <c r="W389" s="71" t="s">
        <v>1759</v>
      </c>
      <c r="X389" s="43">
        <v>0</v>
      </c>
      <c r="Y389" s="43" t="s">
        <v>170</v>
      </c>
      <c r="AA389" s="43" t="s">
        <v>173</v>
      </c>
      <c r="AB389" s="43" t="s">
        <v>174</v>
      </c>
    </row>
    <row r="390" spans="1:28" s="43" customFormat="1" ht="33.75" x14ac:dyDescent="0.2">
      <c r="A390" s="40" t="s">
        <v>86</v>
      </c>
      <c r="B390" s="41" t="s">
        <v>581</v>
      </c>
      <c r="C390" s="75" t="s">
        <v>582</v>
      </c>
      <c r="D390" s="75" t="s">
        <v>583</v>
      </c>
      <c r="E390" s="42" t="s">
        <v>584</v>
      </c>
      <c r="F390" s="39">
        <v>0</v>
      </c>
      <c r="G390" s="39">
        <v>0</v>
      </c>
      <c r="H390" s="39">
        <v>0</v>
      </c>
      <c r="I390" s="39">
        <v>0</v>
      </c>
      <c r="J390" s="39">
        <v>0</v>
      </c>
      <c r="K390" s="42" t="s">
        <v>87</v>
      </c>
      <c r="L390" s="42" t="s">
        <v>91</v>
      </c>
      <c r="M390" s="78" t="s">
        <v>1760</v>
      </c>
      <c r="N390" s="78" t="s">
        <v>290</v>
      </c>
      <c r="O390" s="42" t="s">
        <v>91</v>
      </c>
      <c r="P390" s="71" t="s">
        <v>90</v>
      </c>
      <c r="Q390" s="71" t="s">
        <v>1761</v>
      </c>
      <c r="R390" s="72">
        <v>2703</v>
      </c>
      <c r="S390" s="72">
        <v>2703</v>
      </c>
      <c r="T390" s="72">
        <v>0</v>
      </c>
      <c r="U390" s="41">
        <v>0</v>
      </c>
      <c r="V390" s="41"/>
      <c r="W390" s="71" t="s">
        <v>1759</v>
      </c>
      <c r="X390" s="43">
        <v>0</v>
      </c>
      <c r="Y390" s="43" t="s">
        <v>166</v>
      </c>
      <c r="AA390" s="43" t="s">
        <v>173</v>
      </c>
      <c r="AB390" s="43" t="s">
        <v>174</v>
      </c>
    </row>
    <row r="391" spans="1:28" s="43" customFormat="1" ht="33.75" x14ac:dyDescent="0.2">
      <c r="A391" s="40" t="s">
        <v>86</v>
      </c>
      <c r="B391" s="41" t="s">
        <v>581</v>
      </c>
      <c r="C391" s="75" t="s">
        <v>582</v>
      </c>
      <c r="D391" s="75" t="s">
        <v>583</v>
      </c>
      <c r="E391" s="42" t="s">
        <v>584</v>
      </c>
      <c r="F391" s="39">
        <v>0</v>
      </c>
      <c r="G391" s="39">
        <v>0</v>
      </c>
      <c r="H391" s="39">
        <v>0</v>
      </c>
      <c r="I391" s="39">
        <v>0</v>
      </c>
      <c r="J391" s="39">
        <v>0</v>
      </c>
      <c r="K391" s="42" t="s">
        <v>87</v>
      </c>
      <c r="L391" s="42" t="s">
        <v>93</v>
      </c>
      <c r="M391" s="78" t="s">
        <v>588</v>
      </c>
      <c r="N391" s="71" t="s">
        <v>291</v>
      </c>
      <c r="O391" s="42" t="s">
        <v>93</v>
      </c>
      <c r="P391" s="78" t="s">
        <v>90</v>
      </c>
      <c r="Q391" s="42" t="s">
        <v>1762</v>
      </c>
      <c r="R391" s="72">
        <v>3060</v>
      </c>
      <c r="S391" s="72">
        <v>3060</v>
      </c>
      <c r="T391" s="77">
        <v>0</v>
      </c>
      <c r="U391" s="41">
        <v>0</v>
      </c>
      <c r="V391" s="41"/>
      <c r="W391" s="71" t="s">
        <v>507</v>
      </c>
      <c r="X391" s="43">
        <v>0</v>
      </c>
      <c r="Y391" s="43" t="s">
        <v>170</v>
      </c>
      <c r="AA391" s="43" t="s">
        <v>173</v>
      </c>
      <c r="AB391" s="43" t="s">
        <v>174</v>
      </c>
    </row>
    <row r="392" spans="1:28" s="43" customFormat="1" ht="45" x14ac:dyDescent="0.2">
      <c r="A392" s="40" t="s">
        <v>86</v>
      </c>
      <c r="B392" s="41" t="s">
        <v>581</v>
      </c>
      <c r="C392" s="75" t="s">
        <v>582</v>
      </c>
      <c r="D392" s="75" t="s">
        <v>583</v>
      </c>
      <c r="E392" s="42" t="s">
        <v>584</v>
      </c>
      <c r="F392" s="39">
        <v>0</v>
      </c>
      <c r="G392" s="39">
        <v>0</v>
      </c>
      <c r="H392" s="39">
        <v>0</v>
      </c>
      <c r="I392" s="39">
        <v>0</v>
      </c>
      <c r="J392" s="39">
        <v>0</v>
      </c>
      <c r="K392" s="42" t="s">
        <v>87</v>
      </c>
      <c r="L392" s="42" t="s">
        <v>94</v>
      </c>
      <c r="M392" s="78" t="s">
        <v>1763</v>
      </c>
      <c r="N392" s="71" t="s">
        <v>589</v>
      </c>
      <c r="O392" s="42" t="s">
        <v>94</v>
      </c>
      <c r="P392" s="78" t="s">
        <v>90</v>
      </c>
      <c r="Q392" s="42" t="s">
        <v>1764</v>
      </c>
      <c r="R392" s="72">
        <v>250</v>
      </c>
      <c r="S392" s="72">
        <v>250</v>
      </c>
      <c r="T392" s="72">
        <v>0</v>
      </c>
      <c r="U392" s="41">
        <v>0</v>
      </c>
      <c r="V392" s="41"/>
      <c r="W392" s="71" t="s">
        <v>590</v>
      </c>
      <c r="X392" s="43">
        <v>0</v>
      </c>
      <c r="Y392" s="43" t="s">
        <v>166</v>
      </c>
      <c r="AA392" s="43" t="s">
        <v>173</v>
      </c>
      <c r="AB392" s="43" t="s">
        <v>174</v>
      </c>
    </row>
    <row r="393" spans="1:28" s="43" customFormat="1" ht="56.25" x14ac:dyDescent="0.2">
      <c r="A393" s="40" t="s">
        <v>86</v>
      </c>
      <c r="B393" s="41" t="s">
        <v>581</v>
      </c>
      <c r="C393" s="75" t="s">
        <v>582</v>
      </c>
      <c r="D393" s="75" t="s">
        <v>583</v>
      </c>
      <c r="E393" s="42" t="s">
        <v>584</v>
      </c>
      <c r="F393" s="39">
        <v>0</v>
      </c>
      <c r="G393" s="39">
        <v>0</v>
      </c>
      <c r="H393" s="39">
        <v>0</v>
      </c>
      <c r="I393" s="39">
        <v>0</v>
      </c>
      <c r="J393" s="39">
        <v>0</v>
      </c>
      <c r="K393" s="42" t="s">
        <v>87</v>
      </c>
      <c r="L393" s="42" t="s">
        <v>95</v>
      </c>
      <c r="M393" s="78" t="s">
        <v>1765</v>
      </c>
      <c r="N393" s="71" t="s">
        <v>1766</v>
      </c>
      <c r="O393" s="42" t="s">
        <v>95</v>
      </c>
      <c r="P393" s="78" t="s">
        <v>90</v>
      </c>
      <c r="Q393" s="42" t="s">
        <v>1767</v>
      </c>
      <c r="R393" s="72">
        <v>650</v>
      </c>
      <c r="S393" s="72">
        <v>650</v>
      </c>
      <c r="T393" s="72">
        <v>0</v>
      </c>
      <c r="U393" s="41">
        <v>0</v>
      </c>
      <c r="V393" s="41"/>
      <c r="W393" s="71" t="s">
        <v>1768</v>
      </c>
      <c r="X393" s="43">
        <v>0</v>
      </c>
      <c r="Y393" s="43" t="s">
        <v>170</v>
      </c>
      <c r="AA393" s="43" t="s">
        <v>173</v>
      </c>
      <c r="AB393" s="43" t="s">
        <v>174</v>
      </c>
    </row>
    <row r="394" spans="1:28" s="43" customFormat="1" ht="45" x14ac:dyDescent="0.2">
      <c r="A394" s="40" t="s">
        <v>86</v>
      </c>
      <c r="B394" s="41" t="s">
        <v>581</v>
      </c>
      <c r="C394" s="75" t="s">
        <v>582</v>
      </c>
      <c r="D394" s="75" t="s">
        <v>583</v>
      </c>
      <c r="E394" s="42" t="s">
        <v>584</v>
      </c>
      <c r="F394" s="39">
        <v>0</v>
      </c>
      <c r="G394" s="39">
        <v>0</v>
      </c>
      <c r="H394" s="39">
        <v>0</v>
      </c>
      <c r="I394" s="39">
        <v>0</v>
      </c>
      <c r="J394" s="39">
        <v>0</v>
      </c>
      <c r="K394" s="42" t="s">
        <v>87</v>
      </c>
      <c r="L394" s="42" t="s">
        <v>111</v>
      </c>
      <c r="M394" s="78" t="s">
        <v>591</v>
      </c>
      <c r="N394" s="71" t="s">
        <v>292</v>
      </c>
      <c r="O394" s="42" t="s">
        <v>111</v>
      </c>
      <c r="P394" s="78" t="s">
        <v>90</v>
      </c>
      <c r="Q394" s="42" t="s">
        <v>1769</v>
      </c>
      <c r="R394" s="72">
        <v>1130</v>
      </c>
      <c r="S394" s="72">
        <v>1130</v>
      </c>
      <c r="T394" s="77">
        <v>0</v>
      </c>
      <c r="U394" s="41">
        <v>0</v>
      </c>
      <c r="V394" s="41"/>
      <c r="W394" s="71" t="s">
        <v>1770</v>
      </c>
      <c r="X394" s="43">
        <v>0</v>
      </c>
      <c r="Y394" s="43" t="s">
        <v>170</v>
      </c>
      <c r="AA394" s="43" t="s">
        <v>173</v>
      </c>
      <c r="AB394" s="43" t="s">
        <v>174</v>
      </c>
    </row>
    <row r="395" spans="1:28" s="43" customFormat="1" ht="33.75" x14ac:dyDescent="0.2">
      <c r="A395" s="40" t="s">
        <v>86</v>
      </c>
      <c r="B395" s="41" t="s">
        <v>581</v>
      </c>
      <c r="C395" s="75" t="s">
        <v>582</v>
      </c>
      <c r="D395" s="75" t="s">
        <v>583</v>
      </c>
      <c r="E395" s="42" t="s">
        <v>584</v>
      </c>
      <c r="F395" s="39">
        <v>0</v>
      </c>
      <c r="G395" s="39">
        <v>0</v>
      </c>
      <c r="H395" s="39">
        <v>0</v>
      </c>
      <c r="I395" s="39">
        <v>0</v>
      </c>
      <c r="J395" s="39">
        <v>0</v>
      </c>
      <c r="K395" s="42" t="s">
        <v>87</v>
      </c>
      <c r="L395" s="42" t="s">
        <v>112</v>
      </c>
      <c r="M395" s="78" t="s">
        <v>295</v>
      </c>
      <c r="N395" s="71" t="s">
        <v>1771</v>
      </c>
      <c r="O395" s="42" t="s">
        <v>112</v>
      </c>
      <c r="P395" s="78" t="s">
        <v>90</v>
      </c>
      <c r="Q395" s="42" t="s">
        <v>598</v>
      </c>
      <c r="R395" s="72">
        <v>830</v>
      </c>
      <c r="S395" s="72">
        <v>830</v>
      </c>
      <c r="T395" s="77">
        <v>0</v>
      </c>
      <c r="U395" s="41">
        <v>0</v>
      </c>
      <c r="V395" s="41"/>
      <c r="W395" s="71" t="s">
        <v>274</v>
      </c>
      <c r="X395" s="43">
        <v>0</v>
      </c>
      <c r="Y395" s="43" t="s">
        <v>166</v>
      </c>
      <c r="AA395" s="43" t="s">
        <v>173</v>
      </c>
      <c r="AB395" s="43" t="s">
        <v>174</v>
      </c>
    </row>
    <row r="396" spans="1:28" s="43" customFormat="1" ht="33.75" x14ac:dyDescent="0.2">
      <c r="A396" s="40" t="s">
        <v>86</v>
      </c>
      <c r="B396" s="41" t="s">
        <v>581</v>
      </c>
      <c r="C396" s="75" t="s">
        <v>582</v>
      </c>
      <c r="D396" s="75" t="s">
        <v>583</v>
      </c>
      <c r="E396" s="42" t="s">
        <v>584</v>
      </c>
      <c r="F396" s="39">
        <v>0</v>
      </c>
      <c r="G396" s="39">
        <v>0</v>
      </c>
      <c r="H396" s="39">
        <v>0</v>
      </c>
      <c r="I396" s="39">
        <v>0</v>
      </c>
      <c r="J396" s="39">
        <v>0</v>
      </c>
      <c r="K396" s="42" t="s">
        <v>87</v>
      </c>
      <c r="L396" s="42" t="s">
        <v>113</v>
      </c>
      <c r="M396" s="78" t="s">
        <v>592</v>
      </c>
      <c r="N396" s="71" t="s">
        <v>1772</v>
      </c>
      <c r="O396" s="42" t="s">
        <v>113</v>
      </c>
      <c r="P396" s="78" t="s">
        <v>90</v>
      </c>
      <c r="Q396" s="42" t="s">
        <v>593</v>
      </c>
      <c r="R396" s="72">
        <v>200</v>
      </c>
      <c r="S396" s="72">
        <v>200</v>
      </c>
      <c r="T396" s="79">
        <v>0</v>
      </c>
      <c r="U396" s="41">
        <v>0</v>
      </c>
      <c r="V396" s="41"/>
      <c r="W396" s="71" t="s">
        <v>1773</v>
      </c>
      <c r="X396" s="43">
        <v>0</v>
      </c>
      <c r="Y396" s="43" t="s">
        <v>170</v>
      </c>
      <c r="AA396" s="43" t="s">
        <v>173</v>
      </c>
      <c r="AB396" s="43" t="s">
        <v>174</v>
      </c>
    </row>
    <row r="397" spans="1:28" s="43" customFormat="1" ht="67.5" customHeight="1" x14ac:dyDescent="0.2">
      <c r="A397" s="40" t="s">
        <v>86</v>
      </c>
      <c r="B397" s="41" t="s">
        <v>581</v>
      </c>
      <c r="C397" s="75" t="s">
        <v>582</v>
      </c>
      <c r="D397" s="75" t="s">
        <v>583</v>
      </c>
      <c r="E397" s="42" t="s">
        <v>584</v>
      </c>
      <c r="F397" s="39">
        <v>0</v>
      </c>
      <c r="G397" s="39">
        <v>0</v>
      </c>
      <c r="H397" s="39">
        <v>0</v>
      </c>
      <c r="I397" s="39">
        <v>0</v>
      </c>
      <c r="J397" s="39">
        <v>0</v>
      </c>
      <c r="K397" s="42" t="s">
        <v>87</v>
      </c>
      <c r="L397" s="42" t="s">
        <v>96</v>
      </c>
      <c r="M397" s="78" t="s">
        <v>594</v>
      </c>
      <c r="N397" s="71" t="s">
        <v>290</v>
      </c>
      <c r="O397" s="42" t="s">
        <v>96</v>
      </c>
      <c r="P397" s="78" t="s">
        <v>90</v>
      </c>
      <c r="Q397" s="42" t="s">
        <v>595</v>
      </c>
      <c r="R397" s="72">
        <v>3140</v>
      </c>
      <c r="S397" s="72">
        <v>3140</v>
      </c>
      <c r="T397" s="77">
        <v>0</v>
      </c>
      <c r="U397" s="41">
        <v>0</v>
      </c>
      <c r="V397" s="41"/>
      <c r="W397" s="71" t="s">
        <v>586</v>
      </c>
      <c r="X397" s="43">
        <v>0</v>
      </c>
      <c r="Y397" s="43" t="s">
        <v>170</v>
      </c>
      <c r="AA397" s="43" t="s">
        <v>173</v>
      </c>
      <c r="AB397" s="43" t="s">
        <v>174</v>
      </c>
    </row>
    <row r="398" spans="1:28" s="43" customFormat="1" ht="45" x14ac:dyDescent="0.2">
      <c r="A398" s="40" t="s">
        <v>86</v>
      </c>
      <c r="B398" s="41" t="s">
        <v>581</v>
      </c>
      <c r="C398" s="75" t="s">
        <v>582</v>
      </c>
      <c r="D398" s="75" t="s">
        <v>583</v>
      </c>
      <c r="E398" s="42" t="s">
        <v>584</v>
      </c>
      <c r="F398" s="39">
        <v>0</v>
      </c>
      <c r="G398" s="39">
        <v>0</v>
      </c>
      <c r="H398" s="39">
        <v>0</v>
      </c>
      <c r="I398" s="39">
        <v>0</v>
      </c>
      <c r="J398" s="39">
        <v>0</v>
      </c>
      <c r="K398" s="42" t="s">
        <v>87</v>
      </c>
      <c r="L398" s="42" t="s">
        <v>97</v>
      </c>
      <c r="M398" s="78" t="s">
        <v>1774</v>
      </c>
      <c r="N398" s="71" t="s">
        <v>294</v>
      </c>
      <c r="O398" s="42" t="s">
        <v>97</v>
      </c>
      <c r="P398" s="78" t="s">
        <v>90</v>
      </c>
      <c r="Q398" s="42" t="s">
        <v>1775</v>
      </c>
      <c r="R398" s="72">
        <v>1740</v>
      </c>
      <c r="S398" s="72">
        <v>1740</v>
      </c>
      <c r="T398" s="77">
        <v>0</v>
      </c>
      <c r="U398" s="41">
        <v>0</v>
      </c>
      <c r="V398" s="41"/>
      <c r="W398" s="71" t="s">
        <v>1776</v>
      </c>
      <c r="X398" s="43">
        <v>0</v>
      </c>
      <c r="Y398" s="43" t="s">
        <v>170</v>
      </c>
      <c r="AA398" s="43" t="s">
        <v>173</v>
      </c>
      <c r="AB398" s="43" t="s">
        <v>174</v>
      </c>
    </row>
    <row r="399" spans="1:28" s="43" customFormat="1" ht="56.25" x14ac:dyDescent="0.2">
      <c r="A399" s="40" t="s">
        <v>86</v>
      </c>
      <c r="B399" s="41" t="s">
        <v>581</v>
      </c>
      <c r="C399" s="75" t="s">
        <v>582</v>
      </c>
      <c r="D399" s="75" t="s">
        <v>583</v>
      </c>
      <c r="E399" s="42" t="s">
        <v>584</v>
      </c>
      <c r="F399" s="39">
        <v>0</v>
      </c>
      <c r="G399" s="39">
        <v>0</v>
      </c>
      <c r="H399" s="39">
        <v>0</v>
      </c>
      <c r="I399" s="39">
        <v>0</v>
      </c>
      <c r="J399" s="39">
        <v>0</v>
      </c>
      <c r="K399" s="42" t="s">
        <v>87</v>
      </c>
      <c r="L399" s="42" t="s">
        <v>98</v>
      </c>
      <c r="M399" s="78" t="s">
        <v>1777</v>
      </c>
      <c r="N399" s="71" t="s">
        <v>293</v>
      </c>
      <c r="O399" s="42" t="s">
        <v>98</v>
      </c>
      <c r="P399" s="78" t="s">
        <v>90</v>
      </c>
      <c r="Q399" s="42" t="s">
        <v>1778</v>
      </c>
      <c r="R399" s="72">
        <v>900</v>
      </c>
      <c r="S399" s="72">
        <v>900</v>
      </c>
      <c r="T399" s="77">
        <v>0</v>
      </c>
      <c r="U399" s="41">
        <v>0</v>
      </c>
      <c r="V399" s="41"/>
      <c r="W399" s="71" t="s">
        <v>596</v>
      </c>
      <c r="X399" s="43">
        <v>0</v>
      </c>
      <c r="Y399" s="43" t="s">
        <v>170</v>
      </c>
      <c r="AA399" s="43" t="s">
        <v>173</v>
      </c>
      <c r="AB399" s="43" t="s">
        <v>174</v>
      </c>
    </row>
    <row r="400" spans="1:28" s="43" customFormat="1" ht="101.25" customHeight="1" x14ac:dyDescent="0.2">
      <c r="A400" s="40" t="s">
        <v>86</v>
      </c>
      <c r="B400" s="41" t="s">
        <v>581</v>
      </c>
      <c r="C400" s="75" t="s">
        <v>582</v>
      </c>
      <c r="D400" s="75" t="s">
        <v>583</v>
      </c>
      <c r="E400" s="42" t="s">
        <v>584</v>
      </c>
      <c r="F400" s="39">
        <v>0</v>
      </c>
      <c r="G400" s="39">
        <v>0</v>
      </c>
      <c r="H400" s="39">
        <v>0</v>
      </c>
      <c r="I400" s="39">
        <v>0</v>
      </c>
      <c r="J400" s="39">
        <v>0</v>
      </c>
      <c r="K400" s="42" t="s">
        <v>87</v>
      </c>
      <c r="L400" s="42" t="s">
        <v>116</v>
      </c>
      <c r="M400" s="78" t="s">
        <v>597</v>
      </c>
      <c r="N400" s="71" t="s">
        <v>294</v>
      </c>
      <c r="O400" s="42" t="s">
        <v>116</v>
      </c>
      <c r="P400" s="78" t="s">
        <v>90</v>
      </c>
      <c r="Q400" s="42" t="s">
        <v>1779</v>
      </c>
      <c r="R400" s="72">
        <v>500</v>
      </c>
      <c r="S400" s="72">
        <v>500</v>
      </c>
      <c r="T400" s="77">
        <v>0</v>
      </c>
      <c r="U400" s="41">
        <v>0</v>
      </c>
      <c r="V400" s="72"/>
      <c r="W400" s="71" t="s">
        <v>1776</v>
      </c>
      <c r="X400" s="43">
        <v>0</v>
      </c>
      <c r="Y400" s="43" t="s">
        <v>170</v>
      </c>
      <c r="AA400" s="43" t="s">
        <v>173</v>
      </c>
      <c r="AB400" s="43" t="s">
        <v>174</v>
      </c>
    </row>
    <row r="401" spans="1:46" s="43" customFormat="1" ht="56.25" x14ac:dyDescent="0.2">
      <c r="A401" s="40" t="s">
        <v>86</v>
      </c>
      <c r="B401" s="41" t="s">
        <v>599</v>
      </c>
      <c r="C401" s="75" t="s">
        <v>600</v>
      </c>
      <c r="D401" s="75" t="s">
        <v>601</v>
      </c>
      <c r="E401" s="42" t="s">
        <v>602</v>
      </c>
      <c r="F401" s="50">
        <v>8711858.7699999996</v>
      </c>
      <c r="G401" s="50">
        <v>8761858.7699999996</v>
      </c>
      <c r="H401" s="50">
        <v>0</v>
      </c>
      <c r="I401" s="50">
        <v>1414738.95</v>
      </c>
      <c r="J401" s="50">
        <v>486738.95</v>
      </c>
      <c r="K401" s="42" t="s">
        <v>87</v>
      </c>
      <c r="L401" s="42" t="s">
        <v>27</v>
      </c>
      <c r="M401" s="78" t="s">
        <v>1780</v>
      </c>
      <c r="N401" s="71" t="s">
        <v>297</v>
      </c>
      <c r="O401" s="42" t="s">
        <v>27</v>
      </c>
      <c r="P401" s="78" t="s">
        <v>222</v>
      </c>
      <c r="Q401" s="42" t="s">
        <v>189</v>
      </c>
      <c r="R401" s="72">
        <v>10</v>
      </c>
      <c r="S401" s="72">
        <v>10</v>
      </c>
      <c r="T401" s="77">
        <v>0</v>
      </c>
      <c r="U401" s="41">
        <v>0</v>
      </c>
      <c r="V401" s="41"/>
      <c r="W401" s="71" t="s">
        <v>298</v>
      </c>
      <c r="X401" s="43">
        <v>0</v>
      </c>
      <c r="Y401" s="43" t="s">
        <v>169</v>
      </c>
      <c r="AA401" s="43" t="s">
        <v>167</v>
      </c>
      <c r="AB401" s="43" t="s">
        <v>168</v>
      </c>
    </row>
    <row r="402" spans="1:46" s="43" customFormat="1" ht="56.25" x14ac:dyDescent="0.2">
      <c r="A402" s="40" t="s">
        <v>86</v>
      </c>
      <c r="B402" s="41" t="s">
        <v>599</v>
      </c>
      <c r="C402" s="75" t="s">
        <v>600</v>
      </c>
      <c r="D402" s="75" t="s">
        <v>601</v>
      </c>
      <c r="E402" s="42" t="s">
        <v>602</v>
      </c>
      <c r="F402" s="50">
        <v>8711858.7699999996</v>
      </c>
      <c r="G402" s="50">
        <v>8761858.7699999996</v>
      </c>
      <c r="H402" s="50">
        <v>0</v>
      </c>
      <c r="I402" s="50">
        <v>1414738.95</v>
      </c>
      <c r="J402" s="50">
        <v>486738.95</v>
      </c>
      <c r="K402" s="42" t="s">
        <v>87</v>
      </c>
      <c r="L402" s="42" t="s">
        <v>88</v>
      </c>
      <c r="M402" s="78" t="s">
        <v>1781</v>
      </c>
      <c r="N402" s="71" t="s">
        <v>603</v>
      </c>
      <c r="O402" s="42" t="s">
        <v>88</v>
      </c>
      <c r="P402" s="78" t="s">
        <v>222</v>
      </c>
      <c r="Q402" s="42" t="s">
        <v>1782</v>
      </c>
      <c r="R402" s="72">
        <v>3</v>
      </c>
      <c r="S402" s="72">
        <v>3</v>
      </c>
      <c r="T402" s="72">
        <v>0</v>
      </c>
      <c r="U402" s="41">
        <v>0</v>
      </c>
      <c r="V402" s="41"/>
      <c r="W402" s="71" t="s">
        <v>163</v>
      </c>
      <c r="X402" s="43">
        <v>0</v>
      </c>
      <c r="Y402" s="43" t="s">
        <v>169</v>
      </c>
      <c r="AA402" s="43" t="s">
        <v>167</v>
      </c>
      <c r="AB402" s="43" t="s">
        <v>168</v>
      </c>
    </row>
    <row r="403" spans="1:46" s="43" customFormat="1" ht="56.25" x14ac:dyDescent="0.2">
      <c r="A403" s="40" t="s">
        <v>86</v>
      </c>
      <c r="B403" s="41" t="s">
        <v>599</v>
      </c>
      <c r="C403" s="75" t="s">
        <v>600</v>
      </c>
      <c r="D403" s="75" t="s">
        <v>601</v>
      </c>
      <c r="E403" s="42" t="s">
        <v>602</v>
      </c>
      <c r="F403" s="39">
        <v>0</v>
      </c>
      <c r="G403" s="39">
        <v>0</v>
      </c>
      <c r="H403" s="39">
        <v>0</v>
      </c>
      <c r="I403" s="39">
        <v>0</v>
      </c>
      <c r="J403" s="39">
        <v>0</v>
      </c>
      <c r="K403" s="42" t="s">
        <v>87</v>
      </c>
      <c r="L403" s="42" t="s">
        <v>89</v>
      </c>
      <c r="M403" s="78" t="s">
        <v>1783</v>
      </c>
      <c r="N403" s="71" t="s">
        <v>296</v>
      </c>
      <c r="O403" s="42" t="s">
        <v>89</v>
      </c>
      <c r="P403" s="78" t="s">
        <v>222</v>
      </c>
      <c r="Q403" s="42" t="s">
        <v>190</v>
      </c>
      <c r="R403" s="72">
        <v>5</v>
      </c>
      <c r="S403" s="72">
        <v>5</v>
      </c>
      <c r="T403" s="79">
        <v>0</v>
      </c>
      <c r="U403" s="41">
        <v>0</v>
      </c>
      <c r="V403" s="41"/>
      <c r="W403" s="71" t="s">
        <v>187</v>
      </c>
      <c r="X403" s="43">
        <v>0</v>
      </c>
      <c r="Y403" s="43" t="s">
        <v>170</v>
      </c>
      <c r="AA403" s="43" t="s">
        <v>167</v>
      </c>
      <c r="AB403" s="43" t="s">
        <v>168</v>
      </c>
    </row>
    <row r="404" spans="1:46" s="43" customFormat="1" ht="56.25" x14ac:dyDescent="0.2">
      <c r="A404" s="40" t="s">
        <v>86</v>
      </c>
      <c r="B404" s="41" t="s">
        <v>599</v>
      </c>
      <c r="C404" s="75" t="s">
        <v>600</v>
      </c>
      <c r="D404" s="75" t="s">
        <v>601</v>
      </c>
      <c r="E404" s="42" t="s">
        <v>602</v>
      </c>
      <c r="F404" s="39">
        <v>0</v>
      </c>
      <c r="G404" s="39">
        <v>0</v>
      </c>
      <c r="H404" s="39">
        <v>0</v>
      </c>
      <c r="I404" s="39">
        <v>0</v>
      </c>
      <c r="J404" s="39">
        <v>0</v>
      </c>
      <c r="K404" s="42" t="s">
        <v>87</v>
      </c>
      <c r="L404" s="42" t="s">
        <v>91</v>
      </c>
      <c r="M404" s="78" t="s">
        <v>1784</v>
      </c>
      <c r="N404" s="71" t="s">
        <v>1785</v>
      </c>
      <c r="O404" s="42" t="s">
        <v>91</v>
      </c>
      <c r="P404" s="78" t="s">
        <v>222</v>
      </c>
      <c r="Q404" s="42" t="s">
        <v>604</v>
      </c>
      <c r="R404" s="72">
        <v>5</v>
      </c>
      <c r="S404" s="72">
        <v>5</v>
      </c>
      <c r="T404" s="72">
        <v>0</v>
      </c>
      <c r="U404" s="41">
        <v>0</v>
      </c>
      <c r="V404" s="41">
        <v>5</v>
      </c>
      <c r="W404" s="71" t="s">
        <v>1786</v>
      </c>
      <c r="X404" s="43">
        <v>0</v>
      </c>
      <c r="Y404" s="43" t="s">
        <v>166</v>
      </c>
      <c r="Z404" s="43">
        <v>0</v>
      </c>
      <c r="AA404" s="43" t="s">
        <v>167</v>
      </c>
      <c r="AB404" s="43" t="s">
        <v>168</v>
      </c>
    </row>
    <row r="405" spans="1:46" s="43" customFormat="1" ht="56.25" x14ac:dyDescent="0.2">
      <c r="A405" s="40" t="s">
        <v>86</v>
      </c>
      <c r="B405" s="41" t="s">
        <v>599</v>
      </c>
      <c r="C405" s="75" t="s">
        <v>600</v>
      </c>
      <c r="D405" s="75" t="s">
        <v>601</v>
      </c>
      <c r="E405" s="42" t="s">
        <v>602</v>
      </c>
      <c r="F405" s="39">
        <v>0</v>
      </c>
      <c r="G405" s="39">
        <v>0</v>
      </c>
      <c r="H405" s="39">
        <v>0</v>
      </c>
      <c r="I405" s="39">
        <v>0</v>
      </c>
      <c r="J405" s="39">
        <v>0</v>
      </c>
      <c r="K405" s="42" t="s">
        <v>87</v>
      </c>
      <c r="L405" s="42" t="s">
        <v>92</v>
      </c>
      <c r="M405" s="78" t="s">
        <v>1787</v>
      </c>
      <c r="N405" s="71" t="s">
        <v>605</v>
      </c>
      <c r="O405" s="42" t="s">
        <v>92</v>
      </c>
      <c r="P405" s="78" t="s">
        <v>222</v>
      </c>
      <c r="Q405" s="42" t="s">
        <v>1788</v>
      </c>
      <c r="R405" s="72">
        <v>4</v>
      </c>
      <c r="S405" s="72">
        <v>4</v>
      </c>
      <c r="T405" s="72">
        <v>50</v>
      </c>
      <c r="U405" s="41">
        <v>2</v>
      </c>
      <c r="V405" s="41">
        <v>4</v>
      </c>
      <c r="W405" s="71" t="s">
        <v>163</v>
      </c>
      <c r="X405" s="43">
        <v>2</v>
      </c>
      <c r="Y405" s="43" t="s">
        <v>166</v>
      </c>
      <c r="Z405" s="43">
        <v>2</v>
      </c>
      <c r="AA405" s="43" t="s">
        <v>167</v>
      </c>
      <c r="AB405" s="43" t="s">
        <v>168</v>
      </c>
    </row>
    <row r="406" spans="1:46" s="43" customFormat="1" ht="56.25" x14ac:dyDescent="0.2">
      <c r="A406" s="40" t="s">
        <v>86</v>
      </c>
      <c r="B406" s="41" t="s">
        <v>599</v>
      </c>
      <c r="C406" s="75" t="s">
        <v>600</v>
      </c>
      <c r="D406" s="75" t="s">
        <v>601</v>
      </c>
      <c r="E406" s="42" t="s">
        <v>602</v>
      </c>
      <c r="F406" s="39">
        <v>0</v>
      </c>
      <c r="G406" s="39">
        <v>0</v>
      </c>
      <c r="H406" s="39">
        <v>0</v>
      </c>
      <c r="I406" s="39">
        <v>0</v>
      </c>
      <c r="J406" s="39">
        <v>0</v>
      </c>
      <c r="K406" s="42" t="s">
        <v>87</v>
      </c>
      <c r="L406" s="42" t="s">
        <v>93</v>
      </c>
      <c r="M406" s="78" t="s">
        <v>1789</v>
      </c>
      <c r="N406" s="71" t="s">
        <v>1790</v>
      </c>
      <c r="O406" s="42" t="s">
        <v>93</v>
      </c>
      <c r="P406" s="78" t="s">
        <v>222</v>
      </c>
      <c r="Q406" s="42" t="s">
        <v>606</v>
      </c>
      <c r="R406" s="72">
        <v>110</v>
      </c>
      <c r="S406" s="72">
        <v>110</v>
      </c>
      <c r="T406" s="79">
        <v>0</v>
      </c>
      <c r="U406" s="41">
        <v>0</v>
      </c>
      <c r="V406" s="41"/>
      <c r="W406" s="43" t="s">
        <v>1791</v>
      </c>
      <c r="X406" s="43">
        <v>0</v>
      </c>
      <c r="Y406" s="43" t="s">
        <v>170</v>
      </c>
      <c r="AA406" s="43" t="s">
        <v>167</v>
      </c>
      <c r="AB406" s="43" t="s">
        <v>168</v>
      </c>
    </row>
    <row r="407" spans="1:46" s="43" customFormat="1" ht="67.5" x14ac:dyDescent="0.2">
      <c r="A407" s="40" t="s">
        <v>86</v>
      </c>
      <c r="B407" s="41" t="s">
        <v>599</v>
      </c>
      <c r="C407" s="75" t="s">
        <v>600</v>
      </c>
      <c r="D407" s="75" t="s">
        <v>601</v>
      </c>
      <c r="E407" s="42" t="s">
        <v>602</v>
      </c>
      <c r="F407" s="39">
        <v>0</v>
      </c>
      <c r="G407" s="39">
        <v>0</v>
      </c>
      <c r="H407" s="39">
        <v>0</v>
      </c>
      <c r="I407" s="39">
        <v>0</v>
      </c>
      <c r="J407" s="39">
        <v>0</v>
      </c>
      <c r="K407" s="42" t="s">
        <v>87</v>
      </c>
      <c r="L407" s="42" t="s">
        <v>94</v>
      </c>
      <c r="M407" s="78" t="s">
        <v>1792</v>
      </c>
      <c r="N407" s="71" t="s">
        <v>1793</v>
      </c>
      <c r="O407" s="42" t="s">
        <v>94</v>
      </c>
      <c r="P407" s="78" t="s">
        <v>222</v>
      </c>
      <c r="Q407" s="42" t="s">
        <v>607</v>
      </c>
      <c r="R407" s="72">
        <v>15</v>
      </c>
      <c r="S407" s="72">
        <v>15</v>
      </c>
      <c r="T407" s="79">
        <v>40</v>
      </c>
      <c r="U407" s="41">
        <v>6</v>
      </c>
      <c r="V407" s="41">
        <v>15</v>
      </c>
      <c r="W407" s="43" t="s">
        <v>608</v>
      </c>
      <c r="X407" s="43">
        <v>6</v>
      </c>
      <c r="Y407" s="43" t="s">
        <v>166</v>
      </c>
      <c r="Z407" s="43">
        <v>6</v>
      </c>
      <c r="AA407" s="43" t="s">
        <v>167</v>
      </c>
      <c r="AB407" s="43" t="s">
        <v>168</v>
      </c>
    </row>
    <row r="408" spans="1:46" s="43" customFormat="1" ht="56.25" x14ac:dyDescent="0.2">
      <c r="A408" s="40" t="s">
        <v>86</v>
      </c>
      <c r="B408" s="41" t="s">
        <v>599</v>
      </c>
      <c r="C408" s="75" t="s">
        <v>600</v>
      </c>
      <c r="D408" s="75" t="s">
        <v>601</v>
      </c>
      <c r="E408" s="42" t="s">
        <v>602</v>
      </c>
      <c r="F408" s="39">
        <v>0</v>
      </c>
      <c r="G408" s="39">
        <v>0</v>
      </c>
      <c r="H408" s="39">
        <v>0</v>
      </c>
      <c r="I408" s="39">
        <v>0</v>
      </c>
      <c r="J408" s="39">
        <v>0</v>
      </c>
      <c r="K408" s="42" t="s">
        <v>87</v>
      </c>
      <c r="L408" s="42" t="s">
        <v>95</v>
      </c>
      <c r="M408" s="78" t="s">
        <v>1794</v>
      </c>
      <c r="N408" s="71" t="s">
        <v>1795</v>
      </c>
      <c r="O408" s="42" t="s">
        <v>95</v>
      </c>
      <c r="P408" s="78" t="s">
        <v>222</v>
      </c>
      <c r="Q408" s="42" t="s">
        <v>609</v>
      </c>
      <c r="R408" s="72">
        <v>80</v>
      </c>
      <c r="S408" s="72">
        <v>80</v>
      </c>
      <c r="T408" s="79">
        <v>16.25</v>
      </c>
      <c r="U408" s="41">
        <v>13</v>
      </c>
      <c r="V408" s="41">
        <v>80</v>
      </c>
      <c r="W408" s="43" t="s">
        <v>1796</v>
      </c>
      <c r="X408" s="43">
        <v>13</v>
      </c>
      <c r="Y408" s="43" t="s">
        <v>166</v>
      </c>
      <c r="Z408" s="43">
        <v>13</v>
      </c>
      <c r="AA408" s="43" t="s">
        <v>167</v>
      </c>
      <c r="AB408" s="43" t="s">
        <v>168</v>
      </c>
    </row>
    <row r="409" spans="1:46" s="43" customFormat="1" ht="56.25" x14ac:dyDescent="0.2">
      <c r="A409" s="40" t="s">
        <v>86</v>
      </c>
      <c r="B409" s="41" t="s">
        <v>599</v>
      </c>
      <c r="C409" s="75" t="s">
        <v>600</v>
      </c>
      <c r="D409" s="75" t="s">
        <v>601</v>
      </c>
      <c r="E409" s="42" t="s">
        <v>602</v>
      </c>
      <c r="F409" s="39">
        <v>0</v>
      </c>
      <c r="G409" s="39">
        <v>0</v>
      </c>
      <c r="H409" s="39">
        <v>0</v>
      </c>
      <c r="I409" s="39">
        <v>0</v>
      </c>
      <c r="J409" s="39">
        <v>0</v>
      </c>
      <c r="K409" s="42" t="s">
        <v>87</v>
      </c>
      <c r="L409" s="42" t="s">
        <v>111</v>
      </c>
      <c r="M409" s="78" t="s">
        <v>610</v>
      </c>
      <c r="N409" s="71" t="s">
        <v>1797</v>
      </c>
      <c r="O409" s="42" t="s">
        <v>111</v>
      </c>
      <c r="P409" s="78" t="s">
        <v>222</v>
      </c>
      <c r="Q409" s="42" t="s">
        <v>214</v>
      </c>
      <c r="R409" s="72">
        <v>10</v>
      </c>
      <c r="S409" s="72">
        <v>10</v>
      </c>
      <c r="T409" s="79">
        <v>40</v>
      </c>
      <c r="U409" s="41">
        <v>4</v>
      </c>
      <c r="V409" s="41">
        <v>10</v>
      </c>
      <c r="W409" s="43" t="s">
        <v>1798</v>
      </c>
      <c r="X409" s="43">
        <v>4</v>
      </c>
      <c r="Y409" s="43" t="s">
        <v>166</v>
      </c>
      <c r="Z409" s="43">
        <v>4</v>
      </c>
      <c r="AA409" s="43" t="s">
        <v>167</v>
      </c>
      <c r="AB409" s="43" t="s">
        <v>168</v>
      </c>
    </row>
    <row r="410" spans="1:46" s="43" customFormat="1" ht="56.25" x14ac:dyDescent="0.2">
      <c r="A410" s="40" t="s">
        <v>86</v>
      </c>
      <c r="B410" s="41" t="s">
        <v>599</v>
      </c>
      <c r="C410" s="75" t="s">
        <v>600</v>
      </c>
      <c r="D410" s="75" t="s">
        <v>601</v>
      </c>
      <c r="E410" s="42" t="s">
        <v>602</v>
      </c>
      <c r="F410" s="39">
        <v>0</v>
      </c>
      <c r="G410" s="39">
        <v>0</v>
      </c>
      <c r="H410" s="39">
        <v>0</v>
      </c>
      <c r="I410" s="39">
        <v>0</v>
      </c>
      <c r="J410" s="39">
        <v>0</v>
      </c>
      <c r="K410" s="42" t="s">
        <v>87</v>
      </c>
      <c r="L410" s="42" t="s">
        <v>112</v>
      </c>
      <c r="M410" s="78" t="s">
        <v>611</v>
      </c>
      <c r="N410" s="71" t="s">
        <v>1799</v>
      </c>
      <c r="O410" s="42" t="s">
        <v>112</v>
      </c>
      <c r="P410" s="78" t="s">
        <v>222</v>
      </c>
      <c r="Q410" s="42" t="s">
        <v>1800</v>
      </c>
      <c r="R410" s="72">
        <v>8</v>
      </c>
      <c r="S410" s="72">
        <v>8</v>
      </c>
      <c r="T410" s="79">
        <v>0</v>
      </c>
      <c r="U410" s="41">
        <v>0</v>
      </c>
      <c r="V410" s="41">
        <v>8</v>
      </c>
      <c r="W410" s="43" t="s">
        <v>612</v>
      </c>
      <c r="X410" s="43">
        <v>0</v>
      </c>
      <c r="Y410" s="43" t="s">
        <v>166</v>
      </c>
      <c r="Z410" s="43">
        <v>0</v>
      </c>
      <c r="AA410" s="43" t="s">
        <v>167</v>
      </c>
      <c r="AB410" s="43" t="s">
        <v>168</v>
      </c>
    </row>
    <row r="411" spans="1:46" s="43" customFormat="1" ht="56.25" x14ac:dyDescent="0.2">
      <c r="A411" s="40" t="s">
        <v>86</v>
      </c>
      <c r="B411" s="41" t="s">
        <v>599</v>
      </c>
      <c r="C411" s="75" t="s">
        <v>600</v>
      </c>
      <c r="D411" s="75" t="s">
        <v>601</v>
      </c>
      <c r="E411" s="42" t="s">
        <v>602</v>
      </c>
      <c r="F411" s="39">
        <v>0</v>
      </c>
      <c r="G411" s="39">
        <v>0</v>
      </c>
      <c r="H411" s="39">
        <v>0</v>
      </c>
      <c r="I411" s="39">
        <v>0</v>
      </c>
      <c r="J411" s="39">
        <v>0</v>
      </c>
      <c r="K411" s="42" t="s">
        <v>87</v>
      </c>
      <c r="L411" s="42" t="s">
        <v>113</v>
      </c>
      <c r="M411" s="78" t="s">
        <v>191</v>
      </c>
      <c r="N411" s="87" t="s">
        <v>1801</v>
      </c>
      <c r="O411" s="42" t="s">
        <v>113</v>
      </c>
      <c r="P411" s="42" t="s">
        <v>222</v>
      </c>
      <c r="Q411" s="71" t="s">
        <v>1802</v>
      </c>
      <c r="R411" s="72">
        <v>10</v>
      </c>
      <c r="S411" s="72">
        <v>10</v>
      </c>
      <c r="T411" s="72">
        <v>20</v>
      </c>
      <c r="U411" s="41">
        <v>2</v>
      </c>
      <c r="V411" s="41">
        <v>10</v>
      </c>
      <c r="W411" s="71" t="s">
        <v>1803</v>
      </c>
      <c r="X411" s="43">
        <v>2</v>
      </c>
      <c r="Y411" s="43" t="s">
        <v>166</v>
      </c>
      <c r="Z411" s="43">
        <v>2</v>
      </c>
      <c r="AA411" s="43" t="s">
        <v>167</v>
      </c>
      <c r="AB411" s="43" t="s">
        <v>168</v>
      </c>
    </row>
    <row r="412" spans="1:46" s="43" customFormat="1" ht="56.25" x14ac:dyDescent="0.2">
      <c r="A412" s="40" t="s">
        <v>86</v>
      </c>
      <c r="B412" s="41" t="s">
        <v>599</v>
      </c>
      <c r="C412" s="75" t="s">
        <v>600</v>
      </c>
      <c r="D412" s="75" t="s">
        <v>601</v>
      </c>
      <c r="E412" s="42" t="s">
        <v>602</v>
      </c>
      <c r="F412" s="39">
        <v>0</v>
      </c>
      <c r="G412" s="39">
        <v>0</v>
      </c>
      <c r="H412" s="39">
        <v>0</v>
      </c>
      <c r="I412" s="39">
        <v>0</v>
      </c>
      <c r="J412" s="39">
        <v>0</v>
      </c>
      <c r="K412" s="42" t="s">
        <v>87</v>
      </c>
      <c r="L412" s="42" t="s">
        <v>114</v>
      </c>
      <c r="M412" s="78" t="s">
        <v>1804</v>
      </c>
      <c r="N412" s="87" t="s">
        <v>1805</v>
      </c>
      <c r="O412" s="42" t="s">
        <v>114</v>
      </c>
      <c r="P412" s="42" t="s">
        <v>222</v>
      </c>
      <c r="Q412" s="71" t="s">
        <v>613</v>
      </c>
      <c r="R412" s="72">
        <v>2</v>
      </c>
      <c r="S412" s="72">
        <v>2</v>
      </c>
      <c r="T412" s="72">
        <v>0</v>
      </c>
      <c r="U412" s="41">
        <v>0</v>
      </c>
      <c r="V412" s="41">
        <v>2</v>
      </c>
      <c r="W412" s="71" t="s">
        <v>1806</v>
      </c>
      <c r="X412" s="43">
        <v>0</v>
      </c>
      <c r="Y412" s="43" t="s">
        <v>166</v>
      </c>
      <c r="Z412" s="43">
        <v>0</v>
      </c>
      <c r="AA412" s="43" t="s">
        <v>167</v>
      </c>
      <c r="AB412" s="43" t="s">
        <v>168</v>
      </c>
    </row>
    <row r="413" spans="1:46" s="44" customFormat="1" ht="90" customHeight="1" x14ac:dyDescent="0.2">
      <c r="A413" s="40" t="s">
        <v>86</v>
      </c>
      <c r="B413" s="41" t="s">
        <v>599</v>
      </c>
      <c r="C413" s="42" t="s">
        <v>600</v>
      </c>
      <c r="D413" s="42" t="s">
        <v>601</v>
      </c>
      <c r="E413" s="42" t="s">
        <v>602</v>
      </c>
      <c r="F413" s="50">
        <v>0</v>
      </c>
      <c r="G413" s="50">
        <v>0</v>
      </c>
      <c r="H413" s="50">
        <v>0</v>
      </c>
      <c r="I413" s="50">
        <v>0</v>
      </c>
      <c r="J413" s="50">
        <v>0</v>
      </c>
      <c r="K413" s="42" t="s">
        <v>87</v>
      </c>
      <c r="L413" s="71" t="s">
        <v>115</v>
      </c>
      <c r="M413" s="71" t="s">
        <v>1807</v>
      </c>
      <c r="N413" s="71" t="s">
        <v>1808</v>
      </c>
      <c r="O413" s="71" t="s">
        <v>115</v>
      </c>
      <c r="P413" s="71" t="s">
        <v>222</v>
      </c>
      <c r="Q413" s="71" t="s">
        <v>1809</v>
      </c>
      <c r="R413" s="72">
        <v>60</v>
      </c>
      <c r="S413" s="72">
        <v>60</v>
      </c>
      <c r="T413" s="72">
        <v>20</v>
      </c>
      <c r="U413" s="41">
        <v>12</v>
      </c>
      <c r="V413" s="41">
        <v>60</v>
      </c>
      <c r="W413" s="71" t="s">
        <v>1810</v>
      </c>
      <c r="X413" s="44">
        <v>12</v>
      </c>
      <c r="Y413" s="44" t="s">
        <v>166</v>
      </c>
      <c r="Z413" s="44">
        <v>12</v>
      </c>
      <c r="AA413" s="44" t="s">
        <v>167</v>
      </c>
      <c r="AB413" s="44" t="s">
        <v>168</v>
      </c>
      <c r="AD413" s="43"/>
      <c r="AE413" s="43"/>
      <c r="AF413" s="43"/>
      <c r="AG413" s="43"/>
      <c r="AH413" s="43"/>
      <c r="AI413" s="43"/>
      <c r="AJ413" s="43"/>
      <c r="AK413" s="43"/>
      <c r="AL413" s="43"/>
      <c r="AM413" s="43"/>
      <c r="AN413" s="43"/>
      <c r="AO413" s="43"/>
      <c r="AP413" s="43"/>
      <c r="AT413" s="43"/>
    </row>
    <row r="414" spans="1:46" s="44" customFormat="1" ht="67.5" x14ac:dyDescent="0.2">
      <c r="A414" s="40" t="s">
        <v>86</v>
      </c>
      <c r="B414" s="41" t="s">
        <v>599</v>
      </c>
      <c r="C414" s="42" t="s">
        <v>600</v>
      </c>
      <c r="D414" s="42" t="s">
        <v>601</v>
      </c>
      <c r="E414" s="42" t="s">
        <v>602</v>
      </c>
      <c r="F414" s="39">
        <v>0</v>
      </c>
      <c r="G414" s="50">
        <v>0</v>
      </c>
      <c r="H414" s="50">
        <v>0</v>
      </c>
      <c r="I414" s="50">
        <v>0</v>
      </c>
      <c r="J414" s="50">
        <v>0</v>
      </c>
      <c r="K414" s="42" t="s">
        <v>87</v>
      </c>
      <c r="L414" s="71" t="s">
        <v>96</v>
      </c>
      <c r="M414" s="71" t="s">
        <v>1811</v>
      </c>
      <c r="N414" s="71" t="s">
        <v>1812</v>
      </c>
      <c r="O414" s="71" t="s">
        <v>96</v>
      </c>
      <c r="P414" s="71" t="s">
        <v>222</v>
      </c>
      <c r="Q414" s="71" t="s">
        <v>1813</v>
      </c>
      <c r="R414" s="72">
        <v>150</v>
      </c>
      <c r="S414" s="72">
        <v>150</v>
      </c>
      <c r="T414" s="72">
        <v>0</v>
      </c>
      <c r="U414" s="41">
        <v>0</v>
      </c>
      <c r="V414" s="41"/>
      <c r="W414" s="71" t="s">
        <v>1814</v>
      </c>
      <c r="X414" s="44">
        <v>0</v>
      </c>
      <c r="Y414" s="44" t="s">
        <v>170</v>
      </c>
      <c r="AA414" s="44" t="s">
        <v>167</v>
      </c>
      <c r="AB414" s="44" t="s">
        <v>168</v>
      </c>
      <c r="AD414" s="43"/>
      <c r="AE414" s="43"/>
      <c r="AF414" s="43"/>
      <c r="AG414" s="43"/>
      <c r="AH414" s="43"/>
      <c r="AI414" s="43"/>
      <c r="AJ414" s="43"/>
      <c r="AK414" s="43"/>
      <c r="AL414" s="43"/>
      <c r="AM414" s="43"/>
      <c r="AN414" s="43"/>
      <c r="AO414" s="43"/>
      <c r="AP414" s="43"/>
      <c r="AT414" s="43"/>
    </row>
    <row r="415" spans="1:46" s="44" customFormat="1" ht="56.25" x14ac:dyDescent="0.2">
      <c r="A415" s="40" t="s">
        <v>86</v>
      </c>
      <c r="B415" s="41" t="s">
        <v>599</v>
      </c>
      <c r="C415" s="42" t="s">
        <v>600</v>
      </c>
      <c r="D415" s="42" t="s">
        <v>601</v>
      </c>
      <c r="E415" s="42" t="s">
        <v>602</v>
      </c>
      <c r="F415" s="39">
        <v>0</v>
      </c>
      <c r="G415" s="39">
        <v>0</v>
      </c>
      <c r="H415" s="39">
        <v>0</v>
      </c>
      <c r="I415" s="39">
        <v>0</v>
      </c>
      <c r="J415" s="39">
        <v>0</v>
      </c>
      <c r="K415" s="42" t="s">
        <v>87</v>
      </c>
      <c r="L415" s="71" t="s">
        <v>97</v>
      </c>
      <c r="M415" s="71" t="s">
        <v>1815</v>
      </c>
      <c r="N415" s="71" t="s">
        <v>614</v>
      </c>
      <c r="O415" s="71" t="s">
        <v>97</v>
      </c>
      <c r="P415" s="71" t="s">
        <v>222</v>
      </c>
      <c r="Q415" s="71" t="s">
        <v>615</v>
      </c>
      <c r="R415" s="72">
        <v>25</v>
      </c>
      <c r="S415" s="72">
        <v>25</v>
      </c>
      <c r="T415" s="72">
        <v>40</v>
      </c>
      <c r="U415" s="41">
        <v>10</v>
      </c>
      <c r="V415" s="41">
        <v>25</v>
      </c>
      <c r="W415" s="71" t="s">
        <v>1816</v>
      </c>
      <c r="X415" s="44">
        <v>10</v>
      </c>
      <c r="Y415" s="44" t="s">
        <v>166</v>
      </c>
      <c r="Z415" s="44">
        <v>10</v>
      </c>
      <c r="AA415" s="44" t="s">
        <v>167</v>
      </c>
      <c r="AB415" s="44" t="s">
        <v>168</v>
      </c>
      <c r="AD415" s="43"/>
      <c r="AE415" s="43"/>
      <c r="AF415" s="43"/>
      <c r="AG415" s="43"/>
      <c r="AH415" s="43"/>
      <c r="AI415" s="43"/>
      <c r="AJ415" s="43"/>
      <c r="AK415" s="43"/>
      <c r="AL415" s="43"/>
      <c r="AM415" s="43"/>
      <c r="AN415" s="43"/>
      <c r="AO415" s="43"/>
      <c r="AP415" s="43"/>
      <c r="AT415" s="43"/>
    </row>
    <row r="416" spans="1:46" s="44" customFormat="1" ht="56.25" x14ac:dyDescent="0.2">
      <c r="A416" s="40" t="s">
        <v>86</v>
      </c>
      <c r="B416" s="41" t="s">
        <v>599</v>
      </c>
      <c r="C416" s="42" t="s">
        <v>600</v>
      </c>
      <c r="D416" s="42" t="s">
        <v>601</v>
      </c>
      <c r="E416" s="42" t="s">
        <v>602</v>
      </c>
      <c r="F416" s="39">
        <v>0</v>
      </c>
      <c r="G416" s="39">
        <v>0</v>
      </c>
      <c r="H416" s="39">
        <v>0</v>
      </c>
      <c r="I416" s="39">
        <v>0</v>
      </c>
      <c r="J416" s="39">
        <v>0</v>
      </c>
      <c r="K416" s="42" t="s">
        <v>87</v>
      </c>
      <c r="L416" s="71" t="s">
        <v>98</v>
      </c>
      <c r="M416" s="71" t="s">
        <v>1817</v>
      </c>
      <c r="N416" s="71" t="s">
        <v>1818</v>
      </c>
      <c r="O416" s="71" t="s">
        <v>98</v>
      </c>
      <c r="P416" s="71" t="s">
        <v>222</v>
      </c>
      <c r="Q416" s="71" t="s">
        <v>616</v>
      </c>
      <c r="R416" s="72">
        <v>60</v>
      </c>
      <c r="S416" s="72">
        <v>60</v>
      </c>
      <c r="T416" s="72">
        <v>58.333333333333002</v>
      </c>
      <c r="U416" s="41">
        <v>35</v>
      </c>
      <c r="V416" s="41">
        <v>60</v>
      </c>
      <c r="W416" s="71" t="s">
        <v>152</v>
      </c>
      <c r="X416" s="44">
        <v>35</v>
      </c>
      <c r="Y416" s="44" t="s">
        <v>166</v>
      </c>
      <c r="Z416" s="44">
        <v>35</v>
      </c>
      <c r="AA416" s="44" t="s">
        <v>167</v>
      </c>
      <c r="AB416" s="44" t="s">
        <v>168</v>
      </c>
      <c r="AD416" s="43"/>
      <c r="AE416" s="43"/>
      <c r="AF416" s="43"/>
      <c r="AG416" s="43"/>
      <c r="AH416" s="43"/>
      <c r="AI416" s="43"/>
      <c r="AJ416" s="43"/>
      <c r="AK416" s="43"/>
      <c r="AL416" s="43"/>
      <c r="AM416" s="43"/>
      <c r="AN416" s="43"/>
      <c r="AO416" s="43"/>
      <c r="AP416" s="43"/>
      <c r="AT416" s="43"/>
    </row>
    <row r="417" spans="1:46" s="44" customFormat="1" ht="67.5" x14ac:dyDescent="0.2">
      <c r="A417" s="40" t="s">
        <v>86</v>
      </c>
      <c r="B417" s="41" t="s">
        <v>599</v>
      </c>
      <c r="C417" s="42" t="s">
        <v>600</v>
      </c>
      <c r="D417" s="42" t="s">
        <v>601</v>
      </c>
      <c r="E417" s="42" t="s">
        <v>602</v>
      </c>
      <c r="F417" s="39">
        <v>0</v>
      </c>
      <c r="G417" s="39">
        <v>0</v>
      </c>
      <c r="H417" s="39">
        <v>0</v>
      </c>
      <c r="I417" s="39">
        <v>0</v>
      </c>
      <c r="J417" s="39">
        <v>0</v>
      </c>
      <c r="K417" s="42" t="s">
        <v>87</v>
      </c>
      <c r="L417" s="71" t="s">
        <v>116</v>
      </c>
      <c r="M417" s="71" t="s">
        <v>220</v>
      </c>
      <c r="N417" s="71" t="s">
        <v>1819</v>
      </c>
      <c r="O417" s="71" t="s">
        <v>116</v>
      </c>
      <c r="P417" s="71" t="s">
        <v>222</v>
      </c>
      <c r="Q417" s="71" t="s">
        <v>617</v>
      </c>
      <c r="R417" s="72">
        <v>800</v>
      </c>
      <c r="S417" s="72">
        <v>800</v>
      </c>
      <c r="T417" s="72">
        <v>22.625</v>
      </c>
      <c r="U417" s="41">
        <v>181</v>
      </c>
      <c r="V417" s="41">
        <v>800</v>
      </c>
      <c r="W417" s="71" t="s">
        <v>1820</v>
      </c>
      <c r="X417" s="44">
        <v>181</v>
      </c>
      <c r="Y417" s="44" t="s">
        <v>166</v>
      </c>
      <c r="Z417" s="44">
        <v>181</v>
      </c>
      <c r="AA417" s="44" t="s">
        <v>167</v>
      </c>
      <c r="AB417" s="44" t="s">
        <v>168</v>
      </c>
      <c r="AD417" s="43"/>
      <c r="AE417" s="43"/>
      <c r="AF417" s="43"/>
      <c r="AG417" s="43"/>
      <c r="AH417" s="43"/>
      <c r="AI417" s="43"/>
      <c r="AJ417" s="43"/>
      <c r="AK417" s="43"/>
      <c r="AL417" s="43"/>
      <c r="AM417" s="43"/>
      <c r="AN417" s="43"/>
      <c r="AO417" s="43"/>
      <c r="AP417" s="43"/>
      <c r="AT417" s="43"/>
    </row>
    <row r="418" spans="1:46" s="44" customFormat="1" ht="56.25" x14ac:dyDescent="0.2">
      <c r="A418" s="40" t="s">
        <v>86</v>
      </c>
      <c r="B418" s="41" t="s">
        <v>599</v>
      </c>
      <c r="C418" s="42" t="s">
        <v>600</v>
      </c>
      <c r="D418" s="42" t="s">
        <v>601</v>
      </c>
      <c r="E418" s="42" t="s">
        <v>602</v>
      </c>
      <c r="F418" s="39">
        <v>0</v>
      </c>
      <c r="G418" s="39">
        <v>0</v>
      </c>
      <c r="H418" s="39">
        <v>0</v>
      </c>
      <c r="I418" s="39">
        <v>0</v>
      </c>
      <c r="J418" s="39">
        <v>0</v>
      </c>
      <c r="K418" s="42" t="s">
        <v>87</v>
      </c>
      <c r="L418" s="71" t="s">
        <v>135</v>
      </c>
      <c r="M418" s="71" t="s">
        <v>1821</v>
      </c>
      <c r="N418" s="71" t="s">
        <v>1822</v>
      </c>
      <c r="O418" s="71" t="s">
        <v>135</v>
      </c>
      <c r="P418" s="71" t="s">
        <v>222</v>
      </c>
      <c r="Q418" s="71" t="s">
        <v>618</v>
      </c>
      <c r="R418" s="72">
        <v>8</v>
      </c>
      <c r="S418" s="72">
        <v>8</v>
      </c>
      <c r="T418" s="72">
        <v>0</v>
      </c>
      <c r="U418" s="41">
        <v>0</v>
      </c>
      <c r="V418" s="41">
        <v>8</v>
      </c>
      <c r="W418" s="71" t="s">
        <v>1823</v>
      </c>
      <c r="X418" s="44">
        <v>0</v>
      </c>
      <c r="Y418" s="44" t="s">
        <v>166</v>
      </c>
      <c r="Z418" s="44">
        <v>0</v>
      </c>
      <c r="AA418" s="44" t="s">
        <v>167</v>
      </c>
      <c r="AB418" s="44" t="s">
        <v>168</v>
      </c>
      <c r="AD418" s="43"/>
      <c r="AE418" s="43"/>
      <c r="AF418" s="43"/>
      <c r="AG418" s="43"/>
      <c r="AH418" s="43"/>
      <c r="AI418" s="43"/>
      <c r="AJ418" s="43"/>
      <c r="AK418" s="43"/>
      <c r="AL418" s="43"/>
      <c r="AM418" s="43"/>
      <c r="AN418" s="43"/>
      <c r="AO418" s="43"/>
      <c r="AP418" s="43"/>
      <c r="AT418" s="43"/>
    </row>
    <row r="419" spans="1:46" s="44" customFormat="1" ht="67.5" customHeight="1" x14ac:dyDescent="0.2">
      <c r="A419" s="40" t="s">
        <v>86</v>
      </c>
      <c r="B419" s="41" t="s">
        <v>599</v>
      </c>
      <c r="C419" s="42" t="s">
        <v>600</v>
      </c>
      <c r="D419" s="42" t="s">
        <v>601</v>
      </c>
      <c r="E419" s="42" t="s">
        <v>602</v>
      </c>
      <c r="F419" s="39">
        <v>0</v>
      </c>
      <c r="G419" s="39">
        <v>0</v>
      </c>
      <c r="H419" s="39">
        <v>0</v>
      </c>
      <c r="I419" s="39">
        <v>0</v>
      </c>
      <c r="J419" s="39">
        <v>0</v>
      </c>
      <c r="K419" s="42" t="s">
        <v>87</v>
      </c>
      <c r="L419" s="71" t="s">
        <v>153</v>
      </c>
      <c r="M419" s="71" t="s">
        <v>619</v>
      </c>
      <c r="N419" s="71" t="s">
        <v>1824</v>
      </c>
      <c r="O419" s="71" t="s">
        <v>153</v>
      </c>
      <c r="P419" s="71" t="s">
        <v>222</v>
      </c>
      <c r="Q419" s="71" t="s">
        <v>620</v>
      </c>
      <c r="R419" s="72">
        <v>4</v>
      </c>
      <c r="S419" s="72">
        <v>4</v>
      </c>
      <c r="T419" s="72">
        <v>75</v>
      </c>
      <c r="U419" s="41">
        <v>3</v>
      </c>
      <c r="V419" s="41">
        <v>4</v>
      </c>
      <c r="W419" s="71" t="s">
        <v>1825</v>
      </c>
      <c r="X419" s="44">
        <v>3</v>
      </c>
      <c r="Y419" s="44" t="s">
        <v>166</v>
      </c>
      <c r="Z419" s="44">
        <v>3</v>
      </c>
      <c r="AA419" s="44" t="s">
        <v>167</v>
      </c>
      <c r="AB419" s="44" t="s">
        <v>168</v>
      </c>
      <c r="AD419" s="43"/>
      <c r="AE419" s="43"/>
      <c r="AF419" s="43"/>
      <c r="AG419" s="43"/>
      <c r="AH419" s="43"/>
      <c r="AI419" s="43"/>
      <c r="AJ419" s="43"/>
      <c r="AK419" s="43"/>
      <c r="AL419" s="43"/>
      <c r="AM419" s="43"/>
      <c r="AN419" s="43"/>
      <c r="AO419" s="43"/>
      <c r="AP419" s="43"/>
      <c r="AT419" s="43"/>
    </row>
    <row r="420" spans="1:46" s="44" customFormat="1" ht="56.25" x14ac:dyDescent="0.2">
      <c r="A420" s="40" t="s">
        <v>86</v>
      </c>
      <c r="B420" s="41" t="s">
        <v>621</v>
      </c>
      <c r="C420" s="42" t="s">
        <v>622</v>
      </c>
      <c r="D420" s="42" t="s">
        <v>623</v>
      </c>
      <c r="E420" s="42" t="s">
        <v>624</v>
      </c>
      <c r="F420" s="50">
        <v>9876128.2800000012</v>
      </c>
      <c r="G420" s="50">
        <v>12954429.590000002</v>
      </c>
      <c r="H420" s="50">
        <v>0</v>
      </c>
      <c r="I420" s="50">
        <v>2543318.6</v>
      </c>
      <c r="J420" s="50">
        <v>1381606.62</v>
      </c>
      <c r="K420" s="42" t="s">
        <v>87</v>
      </c>
      <c r="L420" s="71" t="s">
        <v>27</v>
      </c>
      <c r="M420" s="71" t="s">
        <v>1826</v>
      </c>
      <c r="N420" s="71" t="s">
        <v>1827</v>
      </c>
      <c r="O420" s="71" t="s">
        <v>27</v>
      </c>
      <c r="P420" s="71" t="s">
        <v>222</v>
      </c>
      <c r="Q420" s="71" t="s">
        <v>1828</v>
      </c>
      <c r="R420" s="72">
        <v>6986</v>
      </c>
      <c r="S420" s="72">
        <v>6986</v>
      </c>
      <c r="T420" s="72">
        <v>0</v>
      </c>
      <c r="U420" s="41">
        <v>0</v>
      </c>
      <c r="V420" s="41"/>
      <c r="W420" s="71" t="s">
        <v>1829</v>
      </c>
      <c r="X420" s="44">
        <v>0</v>
      </c>
      <c r="Y420" s="44" t="s">
        <v>169</v>
      </c>
      <c r="AA420" s="44" t="s">
        <v>177</v>
      </c>
      <c r="AB420" s="44" t="s">
        <v>178</v>
      </c>
      <c r="AD420" s="43"/>
      <c r="AE420" s="43"/>
      <c r="AF420" s="43"/>
      <c r="AG420" s="43"/>
      <c r="AH420" s="43"/>
      <c r="AI420" s="43"/>
      <c r="AJ420" s="43"/>
      <c r="AK420" s="43"/>
      <c r="AL420" s="43"/>
      <c r="AM420" s="43"/>
      <c r="AN420" s="43"/>
      <c r="AO420" s="43"/>
      <c r="AP420" s="43"/>
      <c r="AT420" s="43"/>
    </row>
    <row r="421" spans="1:46" s="44" customFormat="1" ht="56.25" customHeight="1" x14ac:dyDescent="0.2">
      <c r="A421" s="40" t="s">
        <v>86</v>
      </c>
      <c r="B421" s="41" t="s">
        <v>621</v>
      </c>
      <c r="C421" s="42" t="s">
        <v>622</v>
      </c>
      <c r="D421" s="42" t="s">
        <v>623</v>
      </c>
      <c r="E421" s="42" t="s">
        <v>624</v>
      </c>
      <c r="F421" s="50">
        <v>9876128.2800000012</v>
      </c>
      <c r="G421" s="50">
        <v>12954429.590000002</v>
      </c>
      <c r="H421" s="50">
        <v>0</v>
      </c>
      <c r="I421" s="50">
        <v>2543318.6</v>
      </c>
      <c r="J421" s="50">
        <v>1381606.62</v>
      </c>
      <c r="K421" s="42" t="s">
        <v>87</v>
      </c>
      <c r="L421" s="71" t="s">
        <v>88</v>
      </c>
      <c r="M421" s="71" t="s">
        <v>1830</v>
      </c>
      <c r="N421" s="71" t="s">
        <v>1831</v>
      </c>
      <c r="O421" s="71" t="s">
        <v>88</v>
      </c>
      <c r="P421" s="71" t="s">
        <v>222</v>
      </c>
      <c r="Q421" s="71" t="s">
        <v>1832</v>
      </c>
      <c r="R421" s="72">
        <v>248</v>
      </c>
      <c r="S421" s="72">
        <v>248</v>
      </c>
      <c r="T421" s="72">
        <v>0</v>
      </c>
      <c r="U421" s="41">
        <v>0</v>
      </c>
      <c r="V421" s="41"/>
      <c r="W421" s="71" t="s">
        <v>1833</v>
      </c>
      <c r="X421" s="44">
        <v>0</v>
      </c>
      <c r="Y421" s="44" t="s">
        <v>170</v>
      </c>
      <c r="AA421" s="44" t="s">
        <v>177</v>
      </c>
      <c r="AB421" s="44" t="s">
        <v>178</v>
      </c>
      <c r="AD421" s="43"/>
      <c r="AE421" s="43"/>
      <c r="AF421" s="43"/>
      <c r="AG421" s="43"/>
      <c r="AH421" s="43"/>
      <c r="AI421" s="43"/>
      <c r="AJ421" s="43"/>
      <c r="AK421" s="43"/>
      <c r="AL421" s="43"/>
      <c r="AM421" s="43"/>
      <c r="AN421" s="43"/>
      <c r="AO421" s="43"/>
      <c r="AP421" s="43"/>
      <c r="AT421" s="43"/>
    </row>
    <row r="422" spans="1:46" s="44" customFormat="1" ht="56.25" x14ac:dyDescent="0.2">
      <c r="A422" s="40" t="s">
        <v>86</v>
      </c>
      <c r="B422" s="41" t="s">
        <v>621</v>
      </c>
      <c r="C422" s="42" t="s">
        <v>622</v>
      </c>
      <c r="D422" s="42" t="s">
        <v>623</v>
      </c>
      <c r="E422" s="42" t="s">
        <v>624</v>
      </c>
      <c r="F422" s="50">
        <v>0</v>
      </c>
      <c r="G422" s="50">
        <v>0</v>
      </c>
      <c r="H422" s="50">
        <v>0</v>
      </c>
      <c r="I422" s="50">
        <v>0</v>
      </c>
      <c r="J422" s="50">
        <v>0</v>
      </c>
      <c r="K422" s="42" t="s">
        <v>87</v>
      </c>
      <c r="L422" s="71" t="s">
        <v>89</v>
      </c>
      <c r="M422" s="71" t="s">
        <v>1834</v>
      </c>
      <c r="N422" s="71" t="s">
        <v>1835</v>
      </c>
      <c r="O422" s="71" t="s">
        <v>89</v>
      </c>
      <c r="P422" s="71" t="s">
        <v>222</v>
      </c>
      <c r="Q422" s="71" t="s">
        <v>1836</v>
      </c>
      <c r="R422" s="72">
        <v>3000</v>
      </c>
      <c r="S422" s="72">
        <v>3000</v>
      </c>
      <c r="T422" s="72">
        <v>23.566666666667</v>
      </c>
      <c r="U422" s="41">
        <v>707</v>
      </c>
      <c r="V422" s="72">
        <v>3000</v>
      </c>
      <c r="W422" s="71" t="s">
        <v>493</v>
      </c>
      <c r="X422" s="44">
        <v>707</v>
      </c>
      <c r="Y422" s="44" t="s">
        <v>166</v>
      </c>
      <c r="Z422" s="44">
        <v>707</v>
      </c>
      <c r="AA422" s="44" t="s">
        <v>177</v>
      </c>
      <c r="AB422" s="44" t="s">
        <v>178</v>
      </c>
      <c r="AD422" s="43"/>
      <c r="AE422" s="43"/>
      <c r="AF422" s="43"/>
      <c r="AG422" s="43"/>
      <c r="AH422" s="43"/>
      <c r="AI422" s="43"/>
      <c r="AJ422" s="43"/>
      <c r="AK422" s="43"/>
      <c r="AL422" s="43"/>
      <c r="AM422" s="43"/>
      <c r="AN422" s="43"/>
      <c r="AO422" s="43"/>
      <c r="AP422" s="43"/>
      <c r="AT422" s="43"/>
    </row>
    <row r="423" spans="1:46" s="44" customFormat="1" ht="56.25" x14ac:dyDescent="0.2">
      <c r="A423" s="40" t="s">
        <v>86</v>
      </c>
      <c r="B423" s="41" t="s">
        <v>621</v>
      </c>
      <c r="C423" s="42" t="s">
        <v>622</v>
      </c>
      <c r="D423" s="42" t="s">
        <v>623</v>
      </c>
      <c r="E423" s="42" t="s">
        <v>624</v>
      </c>
      <c r="F423" s="39">
        <v>0</v>
      </c>
      <c r="G423" s="50">
        <v>0</v>
      </c>
      <c r="H423" s="50">
        <v>0</v>
      </c>
      <c r="I423" s="50">
        <v>0</v>
      </c>
      <c r="J423" s="50">
        <v>0</v>
      </c>
      <c r="K423" s="42" t="s">
        <v>87</v>
      </c>
      <c r="L423" s="71" t="s">
        <v>91</v>
      </c>
      <c r="M423" s="71" t="s">
        <v>1837</v>
      </c>
      <c r="N423" s="71" t="s">
        <v>1838</v>
      </c>
      <c r="O423" s="71" t="s">
        <v>91</v>
      </c>
      <c r="P423" s="71" t="s">
        <v>222</v>
      </c>
      <c r="Q423" s="71" t="s">
        <v>1839</v>
      </c>
      <c r="R423" s="72">
        <v>2384</v>
      </c>
      <c r="S423" s="72">
        <v>2384</v>
      </c>
      <c r="T423" s="72">
        <v>24.580536912751999</v>
      </c>
      <c r="U423" s="41">
        <v>586</v>
      </c>
      <c r="V423" s="72">
        <v>2384</v>
      </c>
      <c r="W423" s="71" t="s">
        <v>507</v>
      </c>
      <c r="X423" s="44">
        <v>586</v>
      </c>
      <c r="Y423" s="44" t="s">
        <v>166</v>
      </c>
      <c r="Z423" s="44">
        <v>586</v>
      </c>
      <c r="AA423" s="44" t="s">
        <v>177</v>
      </c>
      <c r="AB423" s="44" t="s">
        <v>178</v>
      </c>
      <c r="AD423" s="43"/>
      <c r="AE423" s="43"/>
      <c r="AF423" s="43"/>
      <c r="AG423" s="43"/>
      <c r="AH423" s="43"/>
      <c r="AI423" s="43"/>
      <c r="AJ423" s="43"/>
      <c r="AK423" s="43"/>
      <c r="AL423" s="43"/>
      <c r="AM423" s="43"/>
      <c r="AN423" s="43"/>
      <c r="AO423" s="43"/>
      <c r="AP423" s="43"/>
      <c r="AT423" s="43"/>
    </row>
    <row r="424" spans="1:46" s="44" customFormat="1" ht="56.25" x14ac:dyDescent="0.2">
      <c r="A424" s="40" t="s">
        <v>86</v>
      </c>
      <c r="B424" s="41" t="s">
        <v>621</v>
      </c>
      <c r="C424" s="42" t="s">
        <v>622</v>
      </c>
      <c r="D424" s="42" t="s">
        <v>623</v>
      </c>
      <c r="E424" s="42" t="s">
        <v>624</v>
      </c>
      <c r="F424" s="39">
        <v>0</v>
      </c>
      <c r="G424" s="39">
        <v>0</v>
      </c>
      <c r="H424" s="39">
        <v>0</v>
      </c>
      <c r="I424" s="39">
        <v>0</v>
      </c>
      <c r="J424" s="39">
        <v>0</v>
      </c>
      <c r="K424" s="42" t="s">
        <v>87</v>
      </c>
      <c r="L424" s="71" t="s">
        <v>92</v>
      </c>
      <c r="M424" s="71" t="s">
        <v>1840</v>
      </c>
      <c r="N424" s="71" t="s">
        <v>1841</v>
      </c>
      <c r="O424" s="71" t="s">
        <v>92</v>
      </c>
      <c r="P424" s="71" t="s">
        <v>222</v>
      </c>
      <c r="Q424" s="71" t="s">
        <v>1842</v>
      </c>
      <c r="R424" s="72">
        <v>616</v>
      </c>
      <c r="S424" s="72">
        <v>616</v>
      </c>
      <c r="T424" s="72">
        <v>19.642857142857</v>
      </c>
      <c r="U424" s="41">
        <v>121</v>
      </c>
      <c r="V424" s="41">
        <v>616</v>
      </c>
      <c r="W424" s="71" t="s">
        <v>1843</v>
      </c>
      <c r="X424" s="44">
        <v>121</v>
      </c>
      <c r="Y424" s="44" t="s">
        <v>166</v>
      </c>
      <c r="Z424" s="44">
        <v>121</v>
      </c>
      <c r="AA424" s="44" t="s">
        <v>177</v>
      </c>
      <c r="AB424" s="44" t="s">
        <v>178</v>
      </c>
      <c r="AD424" s="43"/>
      <c r="AE424" s="43"/>
      <c r="AF424" s="43"/>
      <c r="AG424" s="43"/>
      <c r="AH424" s="43"/>
      <c r="AI424" s="43"/>
      <c r="AJ424" s="43"/>
      <c r="AK424" s="43"/>
      <c r="AL424" s="43"/>
      <c r="AM424" s="43"/>
      <c r="AN424" s="43"/>
      <c r="AO424" s="43"/>
      <c r="AP424" s="43"/>
      <c r="AT424" s="43"/>
    </row>
    <row r="425" spans="1:46" s="44" customFormat="1" ht="45" x14ac:dyDescent="0.2">
      <c r="A425" s="40" t="s">
        <v>86</v>
      </c>
      <c r="B425" s="41" t="s">
        <v>621</v>
      </c>
      <c r="C425" s="42" t="s">
        <v>622</v>
      </c>
      <c r="D425" s="42" t="s">
        <v>623</v>
      </c>
      <c r="E425" s="42" t="s">
        <v>624</v>
      </c>
      <c r="F425" s="39">
        <v>0</v>
      </c>
      <c r="G425" s="39">
        <v>0</v>
      </c>
      <c r="H425" s="39">
        <v>0</v>
      </c>
      <c r="I425" s="39">
        <v>0</v>
      </c>
      <c r="J425" s="39">
        <v>0</v>
      </c>
      <c r="K425" s="42" t="s">
        <v>87</v>
      </c>
      <c r="L425" s="71" t="s">
        <v>93</v>
      </c>
      <c r="M425" s="71" t="s">
        <v>1844</v>
      </c>
      <c r="N425" s="71" t="s">
        <v>1845</v>
      </c>
      <c r="O425" s="71" t="s">
        <v>93</v>
      </c>
      <c r="P425" s="71" t="s">
        <v>222</v>
      </c>
      <c r="Q425" s="71" t="s">
        <v>1846</v>
      </c>
      <c r="R425" s="72">
        <v>200</v>
      </c>
      <c r="S425" s="72">
        <v>200</v>
      </c>
      <c r="T425" s="72">
        <v>56</v>
      </c>
      <c r="U425" s="41">
        <v>112</v>
      </c>
      <c r="V425" s="41">
        <v>200</v>
      </c>
      <c r="W425" s="71" t="s">
        <v>404</v>
      </c>
      <c r="X425" s="44">
        <v>112</v>
      </c>
      <c r="Y425" s="44" t="s">
        <v>166</v>
      </c>
      <c r="Z425" s="44">
        <v>112</v>
      </c>
      <c r="AA425" s="44" t="s">
        <v>177</v>
      </c>
      <c r="AB425" s="44" t="s">
        <v>178</v>
      </c>
      <c r="AD425" s="43"/>
      <c r="AE425" s="43"/>
      <c r="AF425" s="43"/>
      <c r="AG425" s="43"/>
      <c r="AH425" s="43"/>
      <c r="AI425" s="43"/>
      <c r="AJ425" s="43"/>
      <c r="AK425" s="43"/>
      <c r="AL425" s="43"/>
      <c r="AM425" s="43"/>
      <c r="AN425" s="43"/>
      <c r="AO425" s="43"/>
      <c r="AP425" s="43"/>
      <c r="AT425" s="43"/>
    </row>
    <row r="426" spans="1:46" s="44" customFormat="1" ht="56.25" x14ac:dyDescent="0.2">
      <c r="A426" s="40" t="s">
        <v>86</v>
      </c>
      <c r="B426" s="41" t="s">
        <v>621</v>
      </c>
      <c r="C426" s="42" t="s">
        <v>622</v>
      </c>
      <c r="D426" s="42" t="s">
        <v>623</v>
      </c>
      <c r="E426" s="42" t="s">
        <v>624</v>
      </c>
      <c r="F426" s="39">
        <v>0</v>
      </c>
      <c r="G426" s="39">
        <v>0</v>
      </c>
      <c r="H426" s="39">
        <v>0</v>
      </c>
      <c r="I426" s="39">
        <v>0</v>
      </c>
      <c r="J426" s="39">
        <v>0</v>
      </c>
      <c r="K426" s="42" t="s">
        <v>87</v>
      </c>
      <c r="L426" s="71" t="s">
        <v>94</v>
      </c>
      <c r="M426" s="71" t="s">
        <v>1847</v>
      </c>
      <c r="N426" s="71" t="s">
        <v>1848</v>
      </c>
      <c r="O426" s="71" t="s">
        <v>94</v>
      </c>
      <c r="P426" s="71" t="s">
        <v>222</v>
      </c>
      <c r="Q426" s="71" t="s">
        <v>1849</v>
      </c>
      <c r="R426" s="72">
        <v>150</v>
      </c>
      <c r="S426" s="72">
        <v>150</v>
      </c>
      <c r="T426" s="72">
        <v>39.333333333333002</v>
      </c>
      <c r="U426" s="41">
        <v>59</v>
      </c>
      <c r="V426" s="41">
        <v>150</v>
      </c>
      <c r="W426" s="71" t="s">
        <v>1850</v>
      </c>
      <c r="X426" s="44">
        <v>59</v>
      </c>
      <c r="Y426" s="44" t="s">
        <v>166</v>
      </c>
      <c r="Z426" s="44">
        <v>59</v>
      </c>
      <c r="AA426" s="44" t="s">
        <v>177</v>
      </c>
      <c r="AB426" s="44" t="s">
        <v>178</v>
      </c>
      <c r="AD426" s="43"/>
      <c r="AE426" s="43"/>
      <c r="AF426" s="43"/>
      <c r="AG426" s="43"/>
      <c r="AH426" s="43"/>
      <c r="AI426" s="43"/>
      <c r="AJ426" s="43"/>
      <c r="AK426" s="43"/>
      <c r="AL426" s="43"/>
      <c r="AM426" s="43"/>
      <c r="AN426" s="43"/>
      <c r="AO426" s="43"/>
      <c r="AP426" s="43"/>
      <c r="AT426" s="43"/>
    </row>
    <row r="427" spans="1:46" s="44" customFormat="1" ht="45" x14ac:dyDescent="0.2">
      <c r="A427" s="40" t="s">
        <v>86</v>
      </c>
      <c r="B427" s="41" t="s">
        <v>621</v>
      </c>
      <c r="C427" s="42" t="s">
        <v>622</v>
      </c>
      <c r="D427" s="42" t="s">
        <v>623</v>
      </c>
      <c r="E427" s="42" t="s">
        <v>624</v>
      </c>
      <c r="F427" s="39">
        <v>0</v>
      </c>
      <c r="G427" s="39">
        <v>0</v>
      </c>
      <c r="H427" s="39">
        <v>0</v>
      </c>
      <c r="I427" s="39">
        <v>0</v>
      </c>
      <c r="J427" s="39">
        <v>0</v>
      </c>
      <c r="K427" s="42" t="s">
        <v>87</v>
      </c>
      <c r="L427" s="71" t="s">
        <v>95</v>
      </c>
      <c r="M427" s="71" t="s">
        <v>1851</v>
      </c>
      <c r="N427" s="71" t="s">
        <v>1852</v>
      </c>
      <c r="O427" s="71" t="s">
        <v>95</v>
      </c>
      <c r="P427" s="71" t="s">
        <v>222</v>
      </c>
      <c r="Q427" s="71" t="s">
        <v>1853</v>
      </c>
      <c r="R427" s="72">
        <v>50</v>
      </c>
      <c r="S427" s="72">
        <v>50</v>
      </c>
      <c r="T427" s="72">
        <v>106</v>
      </c>
      <c r="U427" s="41">
        <v>53</v>
      </c>
      <c r="V427" s="41">
        <v>50</v>
      </c>
      <c r="W427" s="71" t="s">
        <v>1671</v>
      </c>
      <c r="X427" s="44">
        <v>53</v>
      </c>
      <c r="Y427" s="44" t="s">
        <v>166</v>
      </c>
      <c r="Z427" s="44">
        <v>53</v>
      </c>
      <c r="AA427" s="44" t="s">
        <v>177</v>
      </c>
      <c r="AB427" s="44" t="s">
        <v>178</v>
      </c>
      <c r="AD427" s="43"/>
      <c r="AE427" s="43"/>
      <c r="AF427" s="43"/>
      <c r="AG427" s="43"/>
      <c r="AH427" s="43"/>
      <c r="AI427" s="43"/>
      <c r="AJ427" s="43"/>
      <c r="AK427" s="43"/>
      <c r="AL427" s="43"/>
      <c r="AM427" s="43"/>
      <c r="AN427" s="43"/>
      <c r="AO427" s="43"/>
      <c r="AP427" s="43"/>
      <c r="AT427" s="43"/>
    </row>
    <row r="428" spans="1:46" s="44" customFormat="1" ht="67.5" x14ac:dyDescent="0.2">
      <c r="A428" s="40" t="s">
        <v>86</v>
      </c>
      <c r="B428" s="41" t="s">
        <v>621</v>
      </c>
      <c r="C428" s="42" t="s">
        <v>622</v>
      </c>
      <c r="D428" s="42" t="s">
        <v>623</v>
      </c>
      <c r="E428" s="42" t="s">
        <v>624</v>
      </c>
      <c r="F428" s="39">
        <v>0</v>
      </c>
      <c r="G428" s="39">
        <v>0</v>
      </c>
      <c r="H428" s="39">
        <v>0</v>
      </c>
      <c r="I428" s="39">
        <v>0</v>
      </c>
      <c r="J428" s="39">
        <v>0</v>
      </c>
      <c r="K428" s="42" t="s">
        <v>87</v>
      </c>
      <c r="L428" s="71" t="s">
        <v>96</v>
      </c>
      <c r="M428" s="71" t="s">
        <v>1854</v>
      </c>
      <c r="N428" s="71" t="s">
        <v>1855</v>
      </c>
      <c r="O428" s="71" t="s">
        <v>96</v>
      </c>
      <c r="P428" s="71" t="s">
        <v>222</v>
      </c>
      <c r="Q428" s="71" t="s">
        <v>1856</v>
      </c>
      <c r="R428" s="72">
        <v>93</v>
      </c>
      <c r="S428" s="72">
        <v>93</v>
      </c>
      <c r="T428" s="72">
        <v>32.258064516128997</v>
      </c>
      <c r="U428" s="41">
        <v>30</v>
      </c>
      <c r="V428" s="41">
        <v>93</v>
      </c>
      <c r="W428" s="71" t="s">
        <v>1857</v>
      </c>
      <c r="X428" s="44">
        <v>30</v>
      </c>
      <c r="Y428" s="44" t="s">
        <v>166</v>
      </c>
      <c r="Z428" s="44">
        <v>30</v>
      </c>
      <c r="AA428" s="44" t="s">
        <v>177</v>
      </c>
      <c r="AB428" s="44" t="s">
        <v>178</v>
      </c>
      <c r="AD428" s="43"/>
      <c r="AE428" s="43"/>
      <c r="AF428" s="43"/>
      <c r="AG428" s="43"/>
      <c r="AH428" s="43"/>
      <c r="AI428" s="43"/>
      <c r="AJ428" s="43"/>
      <c r="AK428" s="43"/>
      <c r="AL428" s="43"/>
      <c r="AM428" s="43"/>
      <c r="AN428" s="43"/>
      <c r="AO428" s="43"/>
      <c r="AP428" s="43"/>
      <c r="AT428" s="43"/>
    </row>
    <row r="429" spans="1:46" s="44" customFormat="1" ht="90" x14ac:dyDescent="0.2">
      <c r="A429" s="40" t="s">
        <v>86</v>
      </c>
      <c r="B429" s="41" t="s">
        <v>621</v>
      </c>
      <c r="C429" s="42" t="s">
        <v>622</v>
      </c>
      <c r="D429" s="42" t="s">
        <v>623</v>
      </c>
      <c r="E429" s="42" t="s">
        <v>624</v>
      </c>
      <c r="F429" s="39">
        <v>0</v>
      </c>
      <c r="G429" s="39">
        <v>0</v>
      </c>
      <c r="H429" s="39">
        <v>0</v>
      </c>
      <c r="I429" s="39">
        <v>0</v>
      </c>
      <c r="J429" s="39">
        <v>0</v>
      </c>
      <c r="K429" s="42" t="s">
        <v>87</v>
      </c>
      <c r="L429" s="71" t="s">
        <v>97</v>
      </c>
      <c r="M429" s="71" t="s">
        <v>1858</v>
      </c>
      <c r="N429" s="71" t="s">
        <v>1859</v>
      </c>
      <c r="O429" s="71" t="s">
        <v>97</v>
      </c>
      <c r="P429" s="71" t="s">
        <v>222</v>
      </c>
      <c r="Q429" s="71" t="s">
        <v>1860</v>
      </c>
      <c r="R429" s="72">
        <v>10</v>
      </c>
      <c r="S429" s="72">
        <v>10</v>
      </c>
      <c r="T429" s="72">
        <v>10</v>
      </c>
      <c r="U429" s="41">
        <v>1</v>
      </c>
      <c r="V429" s="41">
        <v>10</v>
      </c>
      <c r="W429" s="71" t="s">
        <v>1861</v>
      </c>
      <c r="X429" s="44">
        <v>1</v>
      </c>
      <c r="Y429" s="44" t="s">
        <v>166</v>
      </c>
      <c r="Z429" s="44">
        <v>1</v>
      </c>
      <c r="AA429" s="44" t="s">
        <v>177</v>
      </c>
      <c r="AB429" s="44" t="s">
        <v>178</v>
      </c>
      <c r="AD429" s="43"/>
      <c r="AE429" s="43"/>
      <c r="AF429" s="43"/>
      <c r="AG429" s="43"/>
      <c r="AH429" s="43"/>
      <c r="AI429" s="43"/>
      <c r="AJ429" s="43"/>
      <c r="AK429" s="43"/>
      <c r="AL429" s="43"/>
      <c r="AM429" s="43"/>
      <c r="AN429" s="43"/>
      <c r="AO429" s="43"/>
      <c r="AP429" s="43"/>
      <c r="AT429" s="43"/>
    </row>
    <row r="430" spans="1:46" s="44" customFormat="1" ht="67.5" x14ac:dyDescent="0.2">
      <c r="A430" s="40" t="s">
        <v>86</v>
      </c>
      <c r="B430" s="41" t="s">
        <v>621</v>
      </c>
      <c r="C430" s="42" t="s">
        <v>622</v>
      </c>
      <c r="D430" s="42" t="s">
        <v>623</v>
      </c>
      <c r="E430" s="42" t="s">
        <v>624</v>
      </c>
      <c r="F430" s="39">
        <v>0</v>
      </c>
      <c r="G430" s="39">
        <v>0</v>
      </c>
      <c r="H430" s="39">
        <v>0</v>
      </c>
      <c r="I430" s="39">
        <v>0</v>
      </c>
      <c r="J430" s="39">
        <v>0</v>
      </c>
      <c r="K430" s="42" t="s">
        <v>87</v>
      </c>
      <c r="L430" s="71" t="s">
        <v>98</v>
      </c>
      <c r="M430" s="71" t="s">
        <v>1862</v>
      </c>
      <c r="N430" s="71" t="s">
        <v>1863</v>
      </c>
      <c r="O430" s="71" t="s">
        <v>98</v>
      </c>
      <c r="P430" s="71" t="s">
        <v>222</v>
      </c>
      <c r="Q430" s="71" t="s">
        <v>1864</v>
      </c>
      <c r="R430" s="72">
        <v>24</v>
      </c>
      <c r="S430" s="72">
        <v>24</v>
      </c>
      <c r="T430" s="72">
        <v>41.666666666666998</v>
      </c>
      <c r="U430" s="41">
        <v>10</v>
      </c>
      <c r="V430" s="41">
        <v>24</v>
      </c>
      <c r="W430" s="71" t="s">
        <v>1865</v>
      </c>
      <c r="X430" s="44">
        <v>10</v>
      </c>
      <c r="Y430" s="44" t="s">
        <v>166</v>
      </c>
      <c r="Z430" s="44">
        <v>10</v>
      </c>
      <c r="AA430" s="44" t="s">
        <v>177</v>
      </c>
      <c r="AB430" s="44" t="s">
        <v>178</v>
      </c>
      <c r="AD430" s="43"/>
      <c r="AE430" s="43"/>
      <c r="AF430" s="43"/>
      <c r="AG430" s="43"/>
      <c r="AH430" s="43"/>
      <c r="AI430" s="43"/>
      <c r="AJ430" s="43"/>
      <c r="AK430" s="43"/>
      <c r="AL430" s="43"/>
      <c r="AM430" s="43"/>
      <c r="AN430" s="43"/>
      <c r="AO430" s="43"/>
      <c r="AP430" s="43"/>
      <c r="AT430" s="43"/>
    </row>
    <row r="431" spans="1:46" s="44" customFormat="1" ht="78.75" x14ac:dyDescent="0.2">
      <c r="A431" s="40" t="s">
        <v>86</v>
      </c>
      <c r="B431" s="41" t="s">
        <v>621</v>
      </c>
      <c r="C431" s="42" t="s">
        <v>622</v>
      </c>
      <c r="D431" s="42" t="s">
        <v>623</v>
      </c>
      <c r="E431" s="42" t="s">
        <v>624</v>
      </c>
      <c r="F431" s="39">
        <v>0</v>
      </c>
      <c r="G431" s="39">
        <v>0</v>
      </c>
      <c r="H431" s="39">
        <v>0</v>
      </c>
      <c r="I431" s="39">
        <v>0</v>
      </c>
      <c r="J431" s="39">
        <v>0</v>
      </c>
      <c r="K431" s="42" t="s">
        <v>87</v>
      </c>
      <c r="L431" s="71" t="s">
        <v>116</v>
      </c>
      <c r="M431" s="71" t="s">
        <v>1866</v>
      </c>
      <c r="N431" s="71" t="s">
        <v>1867</v>
      </c>
      <c r="O431" s="71" t="s">
        <v>116</v>
      </c>
      <c r="P431" s="71" t="s">
        <v>222</v>
      </c>
      <c r="Q431" s="71" t="s">
        <v>1868</v>
      </c>
      <c r="R431" s="72">
        <v>6</v>
      </c>
      <c r="S431" s="72">
        <v>6</v>
      </c>
      <c r="T431" s="72">
        <v>50</v>
      </c>
      <c r="U431" s="41">
        <v>3</v>
      </c>
      <c r="V431" s="41">
        <v>6</v>
      </c>
      <c r="W431" s="71" t="s">
        <v>1869</v>
      </c>
      <c r="X431" s="44">
        <v>3</v>
      </c>
      <c r="Y431" s="44" t="s">
        <v>166</v>
      </c>
      <c r="Z431" s="44">
        <v>3</v>
      </c>
      <c r="AA431" s="44" t="s">
        <v>177</v>
      </c>
      <c r="AB431" s="44" t="s">
        <v>178</v>
      </c>
      <c r="AD431" s="43"/>
      <c r="AE431" s="43"/>
      <c r="AF431" s="43"/>
      <c r="AG431" s="43"/>
      <c r="AH431" s="43"/>
      <c r="AI431" s="43"/>
      <c r="AJ431" s="43"/>
      <c r="AK431" s="43"/>
      <c r="AL431" s="43"/>
      <c r="AM431" s="43"/>
      <c r="AN431" s="43"/>
      <c r="AO431" s="43"/>
      <c r="AP431" s="43"/>
      <c r="AT431" s="43"/>
    </row>
    <row r="432" spans="1:46" s="44" customFormat="1" ht="67.5" x14ac:dyDescent="0.2">
      <c r="A432" s="40" t="s">
        <v>86</v>
      </c>
      <c r="B432" s="41" t="s">
        <v>621</v>
      </c>
      <c r="C432" s="42" t="s">
        <v>622</v>
      </c>
      <c r="D432" s="42" t="s">
        <v>623</v>
      </c>
      <c r="E432" s="42" t="s">
        <v>624</v>
      </c>
      <c r="F432" s="39">
        <v>0</v>
      </c>
      <c r="G432" s="39">
        <v>0</v>
      </c>
      <c r="H432" s="39">
        <v>0</v>
      </c>
      <c r="I432" s="39">
        <v>0</v>
      </c>
      <c r="J432" s="39">
        <v>0</v>
      </c>
      <c r="K432" s="42" t="s">
        <v>87</v>
      </c>
      <c r="L432" s="71" t="s">
        <v>135</v>
      </c>
      <c r="M432" s="71" t="s">
        <v>1870</v>
      </c>
      <c r="N432" s="71" t="s">
        <v>1871</v>
      </c>
      <c r="O432" s="71" t="s">
        <v>135</v>
      </c>
      <c r="P432" s="71" t="s">
        <v>222</v>
      </c>
      <c r="Q432" s="71" t="s">
        <v>1872</v>
      </c>
      <c r="R432" s="72">
        <v>4</v>
      </c>
      <c r="S432" s="72">
        <v>4</v>
      </c>
      <c r="T432" s="72">
        <v>25</v>
      </c>
      <c r="U432" s="41">
        <v>1</v>
      </c>
      <c r="V432" s="41">
        <v>4</v>
      </c>
      <c r="W432" s="71" t="s">
        <v>1873</v>
      </c>
      <c r="X432" s="44">
        <v>1</v>
      </c>
      <c r="Y432" s="44" t="s">
        <v>166</v>
      </c>
      <c r="Z432" s="44">
        <v>1</v>
      </c>
      <c r="AA432" s="44" t="s">
        <v>177</v>
      </c>
      <c r="AB432" s="44" t="s">
        <v>178</v>
      </c>
      <c r="AD432" s="43"/>
      <c r="AE432" s="43"/>
      <c r="AF432" s="43"/>
      <c r="AG432" s="43"/>
      <c r="AH432" s="43"/>
      <c r="AI432" s="43"/>
      <c r="AJ432" s="43"/>
      <c r="AK432" s="43"/>
      <c r="AL432" s="43"/>
      <c r="AM432" s="43"/>
      <c r="AN432" s="43"/>
      <c r="AO432" s="43"/>
      <c r="AP432" s="43"/>
      <c r="AT432" s="43"/>
    </row>
    <row r="433" spans="1:46" s="44" customFormat="1" ht="56.25" x14ac:dyDescent="0.2">
      <c r="A433" s="40" t="s">
        <v>86</v>
      </c>
      <c r="B433" s="41" t="s">
        <v>621</v>
      </c>
      <c r="C433" s="42" t="s">
        <v>622</v>
      </c>
      <c r="D433" s="42" t="s">
        <v>623</v>
      </c>
      <c r="E433" s="42" t="s">
        <v>624</v>
      </c>
      <c r="F433" s="39">
        <v>0</v>
      </c>
      <c r="G433" s="39">
        <v>0</v>
      </c>
      <c r="H433" s="39">
        <v>0</v>
      </c>
      <c r="I433" s="39">
        <v>0</v>
      </c>
      <c r="J433" s="39">
        <v>0</v>
      </c>
      <c r="K433" s="42" t="s">
        <v>87</v>
      </c>
      <c r="L433" s="71" t="s">
        <v>153</v>
      </c>
      <c r="M433" s="71" t="s">
        <v>1874</v>
      </c>
      <c r="N433" s="71" t="s">
        <v>1875</v>
      </c>
      <c r="O433" s="71" t="s">
        <v>153</v>
      </c>
      <c r="P433" s="71" t="s">
        <v>222</v>
      </c>
      <c r="Q433" s="71" t="s">
        <v>1876</v>
      </c>
      <c r="R433" s="72">
        <v>6</v>
      </c>
      <c r="S433" s="72">
        <v>6</v>
      </c>
      <c r="T433" s="72">
        <v>33.333333333333002</v>
      </c>
      <c r="U433" s="41">
        <v>2</v>
      </c>
      <c r="V433" s="41">
        <v>6</v>
      </c>
      <c r="W433" s="71" t="s">
        <v>1773</v>
      </c>
      <c r="X433" s="44">
        <v>2</v>
      </c>
      <c r="Y433" s="44" t="s">
        <v>166</v>
      </c>
      <c r="Z433" s="44">
        <v>2</v>
      </c>
      <c r="AA433" s="44" t="s">
        <v>177</v>
      </c>
      <c r="AB433" s="44" t="s">
        <v>178</v>
      </c>
      <c r="AD433" s="43"/>
      <c r="AE433" s="43"/>
      <c r="AF433" s="43"/>
      <c r="AG433" s="43"/>
      <c r="AH433" s="43"/>
      <c r="AI433" s="43"/>
      <c r="AJ433" s="43"/>
      <c r="AK433" s="43"/>
      <c r="AL433" s="43"/>
      <c r="AM433" s="43"/>
      <c r="AN433" s="43"/>
      <c r="AO433" s="43"/>
      <c r="AP433" s="43"/>
      <c r="AT433" s="43"/>
    </row>
    <row r="434" spans="1:46" s="44" customFormat="1" ht="78.75" x14ac:dyDescent="0.2">
      <c r="A434" s="40" t="s">
        <v>86</v>
      </c>
      <c r="B434" s="41" t="s">
        <v>621</v>
      </c>
      <c r="C434" s="42" t="s">
        <v>622</v>
      </c>
      <c r="D434" s="42" t="s">
        <v>623</v>
      </c>
      <c r="E434" s="42" t="s">
        <v>624</v>
      </c>
      <c r="F434" s="39">
        <v>0</v>
      </c>
      <c r="G434" s="39">
        <v>0</v>
      </c>
      <c r="H434" s="39">
        <v>0</v>
      </c>
      <c r="I434" s="39">
        <v>0</v>
      </c>
      <c r="J434" s="39">
        <v>0</v>
      </c>
      <c r="K434" s="42" t="s">
        <v>87</v>
      </c>
      <c r="L434" s="71" t="s">
        <v>286</v>
      </c>
      <c r="M434" s="71" t="s">
        <v>1877</v>
      </c>
      <c r="N434" s="71" t="s">
        <v>1878</v>
      </c>
      <c r="O434" s="71" t="s">
        <v>286</v>
      </c>
      <c r="P434" s="71" t="s">
        <v>222</v>
      </c>
      <c r="Q434" s="71" t="s">
        <v>1879</v>
      </c>
      <c r="R434" s="72">
        <v>20</v>
      </c>
      <c r="S434" s="72">
        <v>20</v>
      </c>
      <c r="T434" s="72">
        <v>35</v>
      </c>
      <c r="U434" s="41">
        <v>7</v>
      </c>
      <c r="V434" s="41">
        <v>20</v>
      </c>
      <c r="W434" s="71" t="s">
        <v>1865</v>
      </c>
      <c r="X434" s="44">
        <v>7</v>
      </c>
      <c r="Y434" s="44" t="s">
        <v>166</v>
      </c>
      <c r="Z434" s="44">
        <v>7</v>
      </c>
      <c r="AA434" s="44" t="s">
        <v>177</v>
      </c>
      <c r="AB434" s="44" t="s">
        <v>178</v>
      </c>
      <c r="AD434" s="43"/>
      <c r="AE434" s="43"/>
      <c r="AF434" s="43"/>
      <c r="AG434" s="43"/>
      <c r="AH434" s="43"/>
      <c r="AI434" s="43"/>
      <c r="AJ434" s="43"/>
      <c r="AK434" s="43"/>
      <c r="AL434" s="43"/>
      <c r="AM434" s="43"/>
      <c r="AN434" s="43"/>
      <c r="AO434" s="43"/>
      <c r="AP434" s="43"/>
      <c r="AT434" s="43"/>
    </row>
    <row r="435" spans="1:46" s="44" customFormat="1" ht="78.75" x14ac:dyDescent="0.2">
      <c r="A435" s="40" t="s">
        <v>86</v>
      </c>
      <c r="B435" s="41" t="s">
        <v>621</v>
      </c>
      <c r="C435" s="42" t="s">
        <v>622</v>
      </c>
      <c r="D435" s="42" t="s">
        <v>623</v>
      </c>
      <c r="E435" s="42" t="s">
        <v>624</v>
      </c>
      <c r="F435" s="39">
        <v>0</v>
      </c>
      <c r="G435" s="39">
        <v>0</v>
      </c>
      <c r="H435" s="39">
        <v>0</v>
      </c>
      <c r="I435" s="39">
        <v>0</v>
      </c>
      <c r="J435" s="39">
        <v>0</v>
      </c>
      <c r="K435" s="42" t="s">
        <v>87</v>
      </c>
      <c r="L435" s="71" t="s">
        <v>1880</v>
      </c>
      <c r="M435" s="71" t="s">
        <v>1881</v>
      </c>
      <c r="N435" s="71" t="s">
        <v>1882</v>
      </c>
      <c r="O435" s="71" t="s">
        <v>1880</v>
      </c>
      <c r="P435" s="71" t="s">
        <v>222</v>
      </c>
      <c r="Q435" s="71" t="s">
        <v>1883</v>
      </c>
      <c r="R435" s="72">
        <v>23</v>
      </c>
      <c r="S435" s="72">
        <v>23</v>
      </c>
      <c r="T435" s="72">
        <v>26.086956521739001</v>
      </c>
      <c r="U435" s="41">
        <v>6</v>
      </c>
      <c r="V435" s="41">
        <v>23</v>
      </c>
      <c r="W435" s="71" t="s">
        <v>795</v>
      </c>
      <c r="X435" s="44">
        <v>6</v>
      </c>
      <c r="Y435" s="44" t="s">
        <v>166</v>
      </c>
      <c r="Z435" s="44">
        <v>6</v>
      </c>
      <c r="AA435" s="44" t="s">
        <v>177</v>
      </c>
      <c r="AB435" s="44" t="s">
        <v>178</v>
      </c>
      <c r="AD435" s="43"/>
      <c r="AE435" s="43"/>
      <c r="AF435" s="43"/>
      <c r="AG435" s="43"/>
      <c r="AH435" s="43"/>
      <c r="AI435" s="43"/>
      <c r="AJ435" s="43"/>
      <c r="AK435" s="43"/>
      <c r="AL435" s="43"/>
      <c r="AM435" s="43"/>
      <c r="AN435" s="43"/>
      <c r="AO435" s="43"/>
      <c r="AP435" s="43"/>
      <c r="AT435" s="43"/>
    </row>
    <row r="436" spans="1:46" s="44" customFormat="1" ht="67.5" x14ac:dyDescent="0.2">
      <c r="A436" s="40" t="s">
        <v>86</v>
      </c>
      <c r="B436" s="41" t="s">
        <v>629</v>
      </c>
      <c r="C436" s="42" t="s">
        <v>630</v>
      </c>
      <c r="D436" s="42" t="s">
        <v>796</v>
      </c>
      <c r="E436" s="42" t="s">
        <v>797</v>
      </c>
      <c r="F436" s="50">
        <v>494989.57</v>
      </c>
      <c r="G436" s="50">
        <v>594989.56999999995</v>
      </c>
      <c r="H436" s="50">
        <v>0</v>
      </c>
      <c r="I436" s="50">
        <v>80043.61</v>
      </c>
      <c r="J436" s="50">
        <v>80043.61</v>
      </c>
      <c r="K436" s="42" t="s">
        <v>87</v>
      </c>
      <c r="L436" s="71" t="s">
        <v>27</v>
      </c>
      <c r="M436" s="71" t="s">
        <v>1884</v>
      </c>
      <c r="N436" s="71" t="s">
        <v>1885</v>
      </c>
      <c r="O436" s="71" t="s">
        <v>27</v>
      </c>
      <c r="P436" s="71" t="s">
        <v>222</v>
      </c>
      <c r="Q436" s="71" t="s">
        <v>1886</v>
      </c>
      <c r="R436" s="72">
        <v>50</v>
      </c>
      <c r="S436" s="72">
        <v>50</v>
      </c>
      <c r="T436" s="72">
        <v>0</v>
      </c>
      <c r="U436" s="41">
        <v>0</v>
      </c>
      <c r="V436" s="41"/>
      <c r="W436" s="71" t="s">
        <v>1887</v>
      </c>
      <c r="X436" s="44">
        <v>0</v>
      </c>
      <c r="Y436" s="44" t="s">
        <v>166</v>
      </c>
      <c r="AA436" s="44" t="s">
        <v>167</v>
      </c>
      <c r="AB436" s="44" t="s">
        <v>168</v>
      </c>
      <c r="AD436" s="43"/>
      <c r="AE436" s="43"/>
      <c r="AF436" s="43"/>
      <c r="AG436" s="43"/>
      <c r="AH436" s="43"/>
      <c r="AI436" s="43"/>
      <c r="AJ436" s="43"/>
      <c r="AK436" s="43"/>
      <c r="AL436" s="43"/>
      <c r="AM436" s="43"/>
      <c r="AN436" s="43"/>
      <c r="AO436" s="43"/>
      <c r="AP436" s="43"/>
      <c r="AT436" s="43"/>
    </row>
    <row r="437" spans="1:46" s="44" customFormat="1" ht="56.25" x14ac:dyDescent="0.2">
      <c r="A437" s="40" t="s">
        <v>86</v>
      </c>
      <c r="B437" s="41" t="s">
        <v>629</v>
      </c>
      <c r="C437" s="42" t="s">
        <v>630</v>
      </c>
      <c r="D437" s="42" t="s">
        <v>796</v>
      </c>
      <c r="E437" s="42" t="s">
        <v>797</v>
      </c>
      <c r="F437" s="50">
        <v>494989.57</v>
      </c>
      <c r="G437" s="50">
        <v>594989.56999999995</v>
      </c>
      <c r="H437" s="50">
        <v>0</v>
      </c>
      <c r="I437" s="50">
        <v>80043.61</v>
      </c>
      <c r="J437" s="50">
        <v>80043.61</v>
      </c>
      <c r="K437" s="42" t="s">
        <v>87</v>
      </c>
      <c r="L437" s="71" t="s">
        <v>88</v>
      </c>
      <c r="M437" s="71" t="s">
        <v>1888</v>
      </c>
      <c r="N437" s="71" t="s">
        <v>1889</v>
      </c>
      <c r="O437" s="71" t="s">
        <v>88</v>
      </c>
      <c r="P437" s="71" t="s">
        <v>222</v>
      </c>
      <c r="Q437" s="71" t="s">
        <v>1890</v>
      </c>
      <c r="R437" s="72">
        <v>2</v>
      </c>
      <c r="S437" s="72">
        <v>2</v>
      </c>
      <c r="T437" s="72">
        <v>0</v>
      </c>
      <c r="U437" s="41">
        <v>0</v>
      </c>
      <c r="V437" s="41"/>
      <c r="W437" s="71" t="s">
        <v>1891</v>
      </c>
      <c r="X437" s="44">
        <v>0</v>
      </c>
      <c r="Y437" s="44" t="s">
        <v>166</v>
      </c>
      <c r="AA437" s="44" t="s">
        <v>167</v>
      </c>
      <c r="AB437" s="44" t="s">
        <v>168</v>
      </c>
      <c r="AD437" s="43"/>
      <c r="AE437" s="43"/>
      <c r="AF437" s="43"/>
      <c r="AG437" s="43"/>
      <c r="AH437" s="43"/>
      <c r="AI437" s="43"/>
      <c r="AJ437" s="43"/>
      <c r="AK437" s="43"/>
      <c r="AL437" s="43"/>
      <c r="AM437" s="43"/>
      <c r="AN437" s="43"/>
      <c r="AO437" s="43"/>
      <c r="AP437" s="43"/>
      <c r="AT437" s="43"/>
    </row>
    <row r="438" spans="1:46" s="44" customFormat="1" ht="67.5" x14ac:dyDescent="0.2">
      <c r="A438" s="40" t="s">
        <v>86</v>
      </c>
      <c r="B438" s="41" t="s">
        <v>629</v>
      </c>
      <c r="C438" s="42" t="s">
        <v>630</v>
      </c>
      <c r="D438" s="42" t="s">
        <v>796</v>
      </c>
      <c r="E438" s="42" t="s">
        <v>797</v>
      </c>
      <c r="F438" s="39">
        <v>0</v>
      </c>
      <c r="G438" s="39">
        <v>0</v>
      </c>
      <c r="H438" s="39">
        <v>0</v>
      </c>
      <c r="I438" s="39">
        <v>0</v>
      </c>
      <c r="J438" s="39">
        <v>0</v>
      </c>
      <c r="K438" s="42" t="s">
        <v>87</v>
      </c>
      <c r="L438" s="71" t="s">
        <v>89</v>
      </c>
      <c r="M438" s="71" t="s">
        <v>1892</v>
      </c>
      <c r="N438" s="71" t="s">
        <v>1893</v>
      </c>
      <c r="O438" s="71" t="s">
        <v>89</v>
      </c>
      <c r="P438" s="71" t="s">
        <v>222</v>
      </c>
      <c r="Q438" s="71" t="s">
        <v>1890</v>
      </c>
      <c r="R438" s="72">
        <v>2</v>
      </c>
      <c r="S438" s="72">
        <v>2</v>
      </c>
      <c r="T438" s="72">
        <v>0</v>
      </c>
      <c r="U438" s="41">
        <v>0</v>
      </c>
      <c r="V438" s="41">
        <v>2</v>
      </c>
      <c r="W438" s="71" t="s">
        <v>1894</v>
      </c>
      <c r="X438" s="44">
        <v>0</v>
      </c>
      <c r="Y438" s="44" t="s">
        <v>166</v>
      </c>
      <c r="Z438" s="44">
        <v>0</v>
      </c>
      <c r="AA438" s="44" t="s">
        <v>167</v>
      </c>
      <c r="AB438" s="44" t="s">
        <v>168</v>
      </c>
      <c r="AD438" s="43"/>
      <c r="AE438" s="43"/>
      <c r="AF438" s="43"/>
      <c r="AG438" s="43"/>
      <c r="AH438" s="43"/>
      <c r="AI438" s="43"/>
      <c r="AJ438" s="43"/>
      <c r="AK438" s="43"/>
      <c r="AL438" s="43"/>
      <c r="AM438" s="43"/>
      <c r="AN438" s="43"/>
      <c r="AO438" s="43"/>
      <c r="AP438" s="43"/>
      <c r="AT438" s="43"/>
    </row>
    <row r="439" spans="1:46" s="44" customFormat="1" ht="56.25" x14ac:dyDescent="0.2">
      <c r="A439" s="40" t="s">
        <v>86</v>
      </c>
      <c r="B439" s="41" t="s">
        <v>629</v>
      </c>
      <c r="C439" s="42" t="s">
        <v>630</v>
      </c>
      <c r="D439" s="42" t="s">
        <v>796</v>
      </c>
      <c r="E439" s="42" t="s">
        <v>797</v>
      </c>
      <c r="F439" s="39">
        <v>0</v>
      </c>
      <c r="G439" s="39">
        <v>0</v>
      </c>
      <c r="H439" s="39">
        <v>0</v>
      </c>
      <c r="I439" s="39">
        <v>0</v>
      </c>
      <c r="J439" s="39">
        <v>0</v>
      </c>
      <c r="K439" s="42" t="s">
        <v>87</v>
      </c>
      <c r="L439" s="71" t="s">
        <v>91</v>
      </c>
      <c r="M439" s="71" t="s">
        <v>1895</v>
      </c>
      <c r="N439" s="71" t="s">
        <v>1896</v>
      </c>
      <c r="O439" s="71" t="s">
        <v>91</v>
      </c>
      <c r="P439" s="71" t="s">
        <v>222</v>
      </c>
      <c r="Q439" s="71" t="s">
        <v>1897</v>
      </c>
      <c r="R439" s="72">
        <v>200</v>
      </c>
      <c r="S439" s="72">
        <v>200</v>
      </c>
      <c r="T439" s="72">
        <v>46</v>
      </c>
      <c r="U439" s="41">
        <v>92</v>
      </c>
      <c r="V439" s="41">
        <v>200</v>
      </c>
      <c r="W439" s="71" t="s">
        <v>1898</v>
      </c>
      <c r="X439" s="44">
        <v>92</v>
      </c>
      <c r="Y439" s="44" t="s">
        <v>166</v>
      </c>
      <c r="Z439" s="44">
        <v>92</v>
      </c>
      <c r="AA439" s="44" t="s">
        <v>167</v>
      </c>
      <c r="AB439" s="44" t="s">
        <v>168</v>
      </c>
      <c r="AD439" s="43"/>
      <c r="AE439" s="43"/>
      <c r="AF439" s="43"/>
      <c r="AG439" s="43"/>
      <c r="AH439" s="43"/>
      <c r="AI439" s="43"/>
      <c r="AJ439" s="43"/>
      <c r="AK439" s="43"/>
      <c r="AL439" s="43"/>
      <c r="AM439" s="43"/>
      <c r="AN439" s="43"/>
      <c r="AO439" s="43"/>
      <c r="AP439" s="43"/>
      <c r="AT439" s="43"/>
    </row>
    <row r="440" spans="1:46" s="44" customFormat="1" ht="56.25" x14ac:dyDescent="0.2">
      <c r="A440" s="40" t="s">
        <v>86</v>
      </c>
      <c r="B440" s="41" t="s">
        <v>629</v>
      </c>
      <c r="C440" s="42" t="s">
        <v>630</v>
      </c>
      <c r="D440" s="42" t="s">
        <v>796</v>
      </c>
      <c r="E440" s="42" t="s">
        <v>797</v>
      </c>
      <c r="F440" s="39">
        <v>0</v>
      </c>
      <c r="G440" s="39">
        <v>0</v>
      </c>
      <c r="H440" s="39">
        <v>0</v>
      </c>
      <c r="I440" s="39">
        <v>0</v>
      </c>
      <c r="J440" s="39">
        <v>0</v>
      </c>
      <c r="K440" s="42" t="s">
        <v>87</v>
      </c>
      <c r="L440" s="71" t="s">
        <v>92</v>
      </c>
      <c r="M440" s="71" t="s">
        <v>1899</v>
      </c>
      <c r="N440" s="71" t="s">
        <v>1900</v>
      </c>
      <c r="O440" s="71" t="s">
        <v>92</v>
      </c>
      <c r="P440" s="71" t="s">
        <v>222</v>
      </c>
      <c r="Q440" s="71" t="s">
        <v>1901</v>
      </c>
      <c r="R440" s="72">
        <v>40</v>
      </c>
      <c r="S440" s="72">
        <v>40</v>
      </c>
      <c r="T440" s="72">
        <v>25</v>
      </c>
      <c r="U440" s="41">
        <v>10</v>
      </c>
      <c r="V440" s="41">
        <v>40</v>
      </c>
      <c r="W440" s="71" t="s">
        <v>1902</v>
      </c>
      <c r="X440" s="44">
        <v>10</v>
      </c>
      <c r="Y440" s="44" t="s">
        <v>166</v>
      </c>
      <c r="Z440" s="44">
        <v>10</v>
      </c>
      <c r="AA440" s="44" t="s">
        <v>167</v>
      </c>
      <c r="AB440" s="44" t="s">
        <v>168</v>
      </c>
      <c r="AD440" s="43"/>
      <c r="AE440" s="43"/>
      <c r="AF440" s="43"/>
      <c r="AG440" s="43"/>
      <c r="AH440" s="43"/>
      <c r="AI440" s="43"/>
      <c r="AJ440" s="43"/>
      <c r="AK440" s="43"/>
      <c r="AL440" s="43"/>
      <c r="AM440" s="43"/>
      <c r="AN440" s="43"/>
      <c r="AO440" s="43"/>
      <c r="AP440" s="43"/>
      <c r="AT440" s="43"/>
    </row>
    <row r="441" spans="1:46" s="44" customFormat="1" ht="56.25" x14ac:dyDescent="0.2">
      <c r="A441" s="40" t="s">
        <v>86</v>
      </c>
      <c r="B441" s="41" t="s">
        <v>629</v>
      </c>
      <c r="C441" s="42" t="s">
        <v>630</v>
      </c>
      <c r="D441" s="42" t="s">
        <v>796</v>
      </c>
      <c r="E441" s="42" t="s">
        <v>797</v>
      </c>
      <c r="F441" s="39">
        <v>0</v>
      </c>
      <c r="G441" s="39">
        <v>0</v>
      </c>
      <c r="H441" s="39">
        <v>0</v>
      </c>
      <c r="I441" s="39">
        <v>0</v>
      </c>
      <c r="J441" s="39">
        <v>0</v>
      </c>
      <c r="K441" s="42" t="s">
        <v>87</v>
      </c>
      <c r="L441" s="71" t="s">
        <v>93</v>
      </c>
      <c r="M441" s="71" t="s">
        <v>1903</v>
      </c>
      <c r="N441" s="71" t="s">
        <v>1904</v>
      </c>
      <c r="O441" s="71" t="s">
        <v>93</v>
      </c>
      <c r="P441" s="71" t="s">
        <v>222</v>
      </c>
      <c r="Q441" s="71" t="s">
        <v>1905</v>
      </c>
      <c r="R441" s="72">
        <v>50</v>
      </c>
      <c r="S441" s="72">
        <v>50</v>
      </c>
      <c r="T441" s="72">
        <v>0</v>
      </c>
      <c r="U441" s="41">
        <v>0</v>
      </c>
      <c r="V441" s="41">
        <v>50</v>
      </c>
      <c r="W441" s="71" t="s">
        <v>1906</v>
      </c>
      <c r="X441" s="44">
        <v>0</v>
      </c>
      <c r="Y441" s="44" t="s">
        <v>166</v>
      </c>
      <c r="Z441" s="44">
        <v>0</v>
      </c>
      <c r="AA441" s="44" t="s">
        <v>167</v>
      </c>
      <c r="AB441" s="44" t="s">
        <v>168</v>
      </c>
      <c r="AD441" s="43"/>
      <c r="AE441" s="43"/>
      <c r="AF441" s="43"/>
      <c r="AG441" s="43"/>
      <c r="AH441" s="43"/>
      <c r="AI441" s="43"/>
      <c r="AJ441" s="43"/>
      <c r="AK441" s="43"/>
      <c r="AL441" s="43"/>
      <c r="AM441" s="43"/>
      <c r="AN441" s="43"/>
      <c r="AO441" s="43"/>
      <c r="AP441" s="43"/>
      <c r="AT441" s="43"/>
    </row>
    <row r="442" spans="1:46" s="44" customFormat="1" ht="56.25" x14ac:dyDescent="0.2">
      <c r="A442" s="40" t="s">
        <v>86</v>
      </c>
      <c r="B442" s="41" t="s">
        <v>629</v>
      </c>
      <c r="C442" s="42" t="s">
        <v>630</v>
      </c>
      <c r="D442" s="42" t="s">
        <v>796</v>
      </c>
      <c r="E442" s="42" t="s">
        <v>797</v>
      </c>
      <c r="F442" s="39">
        <v>0</v>
      </c>
      <c r="G442" s="39">
        <v>0</v>
      </c>
      <c r="H442" s="39">
        <v>0</v>
      </c>
      <c r="I442" s="39">
        <v>0</v>
      </c>
      <c r="J442" s="39">
        <v>0</v>
      </c>
      <c r="K442" s="42" t="s">
        <v>87</v>
      </c>
      <c r="L442" s="71" t="s">
        <v>94</v>
      </c>
      <c r="M442" s="71" t="s">
        <v>1907</v>
      </c>
      <c r="N442" s="71" t="s">
        <v>1908</v>
      </c>
      <c r="O442" s="71" t="s">
        <v>94</v>
      </c>
      <c r="P442" s="71" t="s">
        <v>222</v>
      </c>
      <c r="Q442" s="71" t="s">
        <v>1909</v>
      </c>
      <c r="R442" s="72">
        <v>100</v>
      </c>
      <c r="S442" s="72">
        <v>100</v>
      </c>
      <c r="T442" s="72">
        <v>25</v>
      </c>
      <c r="U442" s="41">
        <v>25</v>
      </c>
      <c r="V442" s="41">
        <v>100</v>
      </c>
      <c r="W442" s="71" t="s">
        <v>1910</v>
      </c>
      <c r="X442" s="44">
        <v>25</v>
      </c>
      <c r="Y442" s="44" t="s">
        <v>166</v>
      </c>
      <c r="Z442" s="44">
        <v>25</v>
      </c>
      <c r="AA442" s="44" t="s">
        <v>167</v>
      </c>
      <c r="AB442" s="44" t="s">
        <v>168</v>
      </c>
      <c r="AD442" s="43"/>
      <c r="AE442" s="43"/>
      <c r="AF442" s="43"/>
      <c r="AG442" s="43"/>
      <c r="AH442" s="43"/>
      <c r="AI442" s="43"/>
      <c r="AJ442" s="43"/>
      <c r="AK442" s="43"/>
      <c r="AL442" s="43"/>
      <c r="AM442" s="43"/>
      <c r="AN442" s="43"/>
      <c r="AO442" s="43"/>
      <c r="AP442" s="43"/>
      <c r="AT442" s="43"/>
    </row>
    <row r="443" spans="1:46" s="44" customFormat="1" ht="56.25" x14ac:dyDescent="0.2">
      <c r="A443" s="40" t="s">
        <v>86</v>
      </c>
      <c r="B443" s="41" t="s">
        <v>629</v>
      </c>
      <c r="C443" s="42" t="s">
        <v>630</v>
      </c>
      <c r="D443" s="42" t="s">
        <v>796</v>
      </c>
      <c r="E443" s="42" t="s">
        <v>797</v>
      </c>
      <c r="F443" s="39">
        <v>0</v>
      </c>
      <c r="G443" s="39">
        <v>0</v>
      </c>
      <c r="H443" s="39">
        <v>0</v>
      </c>
      <c r="I443" s="39">
        <v>0</v>
      </c>
      <c r="J443" s="39">
        <v>0</v>
      </c>
      <c r="K443" s="42" t="s">
        <v>87</v>
      </c>
      <c r="L443" s="71" t="s">
        <v>95</v>
      </c>
      <c r="M443" s="71" t="s">
        <v>1911</v>
      </c>
      <c r="N443" s="71" t="s">
        <v>1912</v>
      </c>
      <c r="O443" s="71" t="s">
        <v>95</v>
      </c>
      <c r="P443" s="71" t="s">
        <v>222</v>
      </c>
      <c r="Q443" s="71" t="s">
        <v>800</v>
      </c>
      <c r="R443" s="72">
        <v>2</v>
      </c>
      <c r="S443" s="72">
        <v>2</v>
      </c>
      <c r="T443" s="72">
        <v>0</v>
      </c>
      <c r="U443" s="41">
        <v>0</v>
      </c>
      <c r="V443" s="41">
        <v>2</v>
      </c>
      <c r="W443" s="71" t="s">
        <v>799</v>
      </c>
      <c r="X443" s="44">
        <v>0</v>
      </c>
      <c r="Y443" s="44" t="s">
        <v>166</v>
      </c>
      <c r="Z443" s="44">
        <v>0</v>
      </c>
      <c r="AA443" s="44" t="s">
        <v>167</v>
      </c>
      <c r="AB443" s="44" t="s">
        <v>168</v>
      </c>
      <c r="AD443" s="43"/>
      <c r="AE443" s="43"/>
      <c r="AF443" s="43"/>
      <c r="AG443" s="43"/>
      <c r="AH443" s="43"/>
      <c r="AI443" s="43"/>
      <c r="AJ443" s="43"/>
      <c r="AK443" s="43"/>
      <c r="AL443" s="43"/>
      <c r="AM443" s="43"/>
      <c r="AN443" s="43"/>
      <c r="AO443" s="43"/>
      <c r="AP443" s="43"/>
      <c r="AT443" s="43"/>
    </row>
    <row r="444" spans="1:46" s="44" customFormat="1" ht="67.5" x14ac:dyDescent="0.2">
      <c r="A444" s="40" t="s">
        <v>86</v>
      </c>
      <c r="B444" s="41" t="s">
        <v>625</v>
      </c>
      <c r="C444" s="42" t="s">
        <v>626</v>
      </c>
      <c r="D444" s="42" t="s">
        <v>627</v>
      </c>
      <c r="E444" s="42" t="s">
        <v>628</v>
      </c>
      <c r="F444" s="50">
        <v>620209.9</v>
      </c>
      <c r="G444" s="50">
        <v>720209.9</v>
      </c>
      <c r="H444" s="50">
        <v>0</v>
      </c>
      <c r="I444" s="50">
        <v>108609.7</v>
      </c>
      <c r="J444" s="50">
        <v>108609.7</v>
      </c>
      <c r="K444" s="42" t="s">
        <v>87</v>
      </c>
      <c r="L444" s="71" t="s">
        <v>27</v>
      </c>
      <c r="M444" s="71" t="s">
        <v>1913</v>
      </c>
      <c r="N444" s="71" t="s">
        <v>1914</v>
      </c>
      <c r="O444" s="71" t="s">
        <v>27</v>
      </c>
      <c r="P444" s="71" t="s">
        <v>90</v>
      </c>
      <c r="Q444" s="71" t="s">
        <v>1915</v>
      </c>
      <c r="R444" s="72">
        <v>100</v>
      </c>
      <c r="S444" s="72">
        <v>100</v>
      </c>
      <c r="T444" s="72">
        <v>0</v>
      </c>
      <c r="U444" s="41">
        <v>0</v>
      </c>
      <c r="V444" s="41"/>
      <c r="W444" s="71" t="s">
        <v>1916</v>
      </c>
      <c r="X444" s="44">
        <v>0</v>
      </c>
      <c r="Y444" s="44" t="s">
        <v>169</v>
      </c>
      <c r="AA444" s="44" t="s">
        <v>173</v>
      </c>
      <c r="AB444" s="44" t="s">
        <v>174</v>
      </c>
      <c r="AD444" s="43"/>
      <c r="AE444" s="43"/>
      <c r="AF444" s="43"/>
      <c r="AG444" s="43"/>
      <c r="AH444" s="43"/>
      <c r="AI444" s="43"/>
      <c r="AJ444" s="43"/>
      <c r="AK444" s="43"/>
      <c r="AL444" s="43"/>
      <c r="AM444" s="43"/>
      <c r="AN444" s="43"/>
      <c r="AO444" s="43"/>
      <c r="AP444" s="43"/>
      <c r="AT444" s="43"/>
    </row>
    <row r="445" spans="1:46" s="44" customFormat="1" ht="45" x14ac:dyDescent="0.2">
      <c r="A445" s="40" t="s">
        <v>86</v>
      </c>
      <c r="B445" s="41" t="s">
        <v>625</v>
      </c>
      <c r="C445" s="42" t="s">
        <v>626</v>
      </c>
      <c r="D445" s="42" t="s">
        <v>627</v>
      </c>
      <c r="E445" s="42" t="s">
        <v>628</v>
      </c>
      <c r="F445" s="50">
        <v>620209.9</v>
      </c>
      <c r="G445" s="50">
        <v>720209.9</v>
      </c>
      <c r="H445" s="50">
        <v>0</v>
      </c>
      <c r="I445" s="50">
        <v>108609.7</v>
      </c>
      <c r="J445" s="50">
        <v>108609.7</v>
      </c>
      <c r="K445" s="42" t="s">
        <v>87</v>
      </c>
      <c r="L445" s="71" t="s">
        <v>88</v>
      </c>
      <c r="M445" s="71" t="s">
        <v>1917</v>
      </c>
      <c r="N445" s="71" t="s">
        <v>1918</v>
      </c>
      <c r="O445" s="71" t="s">
        <v>88</v>
      </c>
      <c r="P445" s="71" t="s">
        <v>222</v>
      </c>
      <c r="Q445" s="71" t="s">
        <v>1919</v>
      </c>
      <c r="R445" s="72">
        <v>400</v>
      </c>
      <c r="S445" s="72">
        <v>400</v>
      </c>
      <c r="T445" s="72">
        <v>0</v>
      </c>
      <c r="U445" s="41">
        <v>0</v>
      </c>
      <c r="V445" s="41"/>
      <c r="W445" s="71" t="s">
        <v>1920</v>
      </c>
      <c r="X445" s="44">
        <v>0</v>
      </c>
      <c r="Y445" s="44" t="s">
        <v>169</v>
      </c>
      <c r="AA445" s="44" t="s">
        <v>173</v>
      </c>
      <c r="AB445" s="44" t="s">
        <v>174</v>
      </c>
      <c r="AD445" s="43"/>
      <c r="AE445" s="43"/>
      <c r="AF445" s="43"/>
      <c r="AG445" s="43"/>
      <c r="AH445" s="43"/>
      <c r="AI445" s="43"/>
      <c r="AJ445" s="43"/>
      <c r="AK445" s="43"/>
      <c r="AL445" s="43"/>
      <c r="AM445" s="43"/>
      <c r="AN445" s="43"/>
      <c r="AO445" s="43"/>
      <c r="AP445" s="43"/>
      <c r="AT445" s="43"/>
    </row>
    <row r="446" spans="1:46" s="44" customFormat="1" ht="45" x14ac:dyDescent="0.2">
      <c r="A446" s="40" t="s">
        <v>86</v>
      </c>
      <c r="B446" s="41" t="s">
        <v>625</v>
      </c>
      <c r="C446" s="42" t="s">
        <v>626</v>
      </c>
      <c r="D446" s="42" t="s">
        <v>627</v>
      </c>
      <c r="E446" s="42" t="s">
        <v>628</v>
      </c>
      <c r="F446" s="39">
        <v>0</v>
      </c>
      <c r="G446" s="39">
        <v>0</v>
      </c>
      <c r="H446" s="39">
        <v>0</v>
      </c>
      <c r="I446" s="39">
        <v>0</v>
      </c>
      <c r="J446" s="39">
        <v>0</v>
      </c>
      <c r="K446" s="42" t="s">
        <v>87</v>
      </c>
      <c r="L446" s="71" t="s">
        <v>89</v>
      </c>
      <c r="M446" s="71" t="s">
        <v>1921</v>
      </c>
      <c r="N446" s="71" t="s">
        <v>1922</v>
      </c>
      <c r="O446" s="71" t="s">
        <v>89</v>
      </c>
      <c r="P446" s="71" t="s">
        <v>222</v>
      </c>
      <c r="Q446" s="71" t="s">
        <v>1923</v>
      </c>
      <c r="R446" s="72">
        <v>400</v>
      </c>
      <c r="S446" s="72">
        <v>400</v>
      </c>
      <c r="T446" s="72">
        <v>4.75</v>
      </c>
      <c r="U446" s="41">
        <v>19</v>
      </c>
      <c r="V446" s="41">
        <v>400</v>
      </c>
      <c r="W446" s="71" t="s">
        <v>1924</v>
      </c>
      <c r="X446" s="44">
        <v>19</v>
      </c>
      <c r="Y446" s="44" t="s">
        <v>166</v>
      </c>
      <c r="Z446" s="44">
        <v>19</v>
      </c>
      <c r="AA446" s="44" t="s">
        <v>173</v>
      </c>
      <c r="AB446" s="44" t="s">
        <v>174</v>
      </c>
      <c r="AD446" s="43"/>
      <c r="AE446" s="43"/>
      <c r="AF446" s="43"/>
      <c r="AG446" s="43"/>
      <c r="AH446" s="43"/>
      <c r="AI446" s="43"/>
      <c r="AJ446" s="43"/>
      <c r="AK446" s="43"/>
      <c r="AL446" s="43"/>
      <c r="AM446" s="43"/>
      <c r="AN446" s="43"/>
      <c r="AO446" s="43"/>
      <c r="AP446" s="43"/>
      <c r="AT446" s="43"/>
    </row>
    <row r="447" spans="1:46" s="44" customFormat="1" ht="45" x14ac:dyDescent="0.2">
      <c r="A447" s="40" t="s">
        <v>86</v>
      </c>
      <c r="B447" s="41" t="s">
        <v>625</v>
      </c>
      <c r="C447" s="42" t="s">
        <v>626</v>
      </c>
      <c r="D447" s="42" t="s">
        <v>627</v>
      </c>
      <c r="E447" s="42" t="s">
        <v>628</v>
      </c>
      <c r="F447" s="39">
        <v>0</v>
      </c>
      <c r="G447" s="39">
        <v>0</v>
      </c>
      <c r="H447" s="39">
        <v>0</v>
      </c>
      <c r="I447" s="39">
        <v>0</v>
      </c>
      <c r="J447" s="39">
        <v>0</v>
      </c>
      <c r="K447" s="42" t="s">
        <v>87</v>
      </c>
      <c r="L447" s="71" t="s">
        <v>91</v>
      </c>
      <c r="M447" s="71" t="s">
        <v>1925</v>
      </c>
      <c r="N447" s="71" t="s">
        <v>1926</v>
      </c>
      <c r="O447" s="71" t="s">
        <v>91</v>
      </c>
      <c r="P447" s="71" t="s">
        <v>222</v>
      </c>
      <c r="Q447" s="71" t="s">
        <v>1927</v>
      </c>
      <c r="R447" s="72">
        <v>400</v>
      </c>
      <c r="S447" s="72">
        <v>400</v>
      </c>
      <c r="T447" s="72">
        <v>4.75</v>
      </c>
      <c r="U447" s="41">
        <v>19</v>
      </c>
      <c r="V447" s="41">
        <v>400</v>
      </c>
      <c r="W447" s="71" t="s">
        <v>1928</v>
      </c>
      <c r="X447" s="44">
        <v>19</v>
      </c>
      <c r="Y447" s="44" t="s">
        <v>166</v>
      </c>
      <c r="Z447" s="44">
        <v>19</v>
      </c>
      <c r="AA447" s="44" t="s">
        <v>173</v>
      </c>
      <c r="AB447" s="44" t="s">
        <v>174</v>
      </c>
      <c r="AD447" s="43"/>
      <c r="AE447" s="43"/>
      <c r="AF447" s="43"/>
      <c r="AG447" s="43"/>
      <c r="AH447" s="43"/>
      <c r="AI447" s="43"/>
      <c r="AJ447" s="43"/>
      <c r="AK447" s="43"/>
      <c r="AL447" s="43"/>
      <c r="AM447" s="43"/>
      <c r="AN447" s="43"/>
      <c r="AO447" s="43"/>
      <c r="AP447" s="43"/>
      <c r="AT447" s="43"/>
    </row>
    <row r="448" spans="1:46" s="44" customFormat="1" ht="45" x14ac:dyDescent="0.2">
      <c r="A448" s="40" t="s">
        <v>86</v>
      </c>
      <c r="B448" s="41" t="s">
        <v>625</v>
      </c>
      <c r="C448" s="42" t="s">
        <v>626</v>
      </c>
      <c r="D448" s="42" t="s">
        <v>627</v>
      </c>
      <c r="E448" s="42" t="s">
        <v>628</v>
      </c>
      <c r="F448" s="39">
        <v>0</v>
      </c>
      <c r="G448" s="39">
        <v>0</v>
      </c>
      <c r="H448" s="39">
        <v>0</v>
      </c>
      <c r="I448" s="39">
        <v>0</v>
      </c>
      <c r="J448" s="39">
        <v>0</v>
      </c>
      <c r="K448" s="42" t="s">
        <v>87</v>
      </c>
      <c r="L448" s="71" t="s">
        <v>92</v>
      </c>
      <c r="M448" s="71" t="s">
        <v>1929</v>
      </c>
      <c r="N448" s="71" t="s">
        <v>1930</v>
      </c>
      <c r="O448" s="71" t="s">
        <v>92</v>
      </c>
      <c r="P448" s="71" t="s">
        <v>222</v>
      </c>
      <c r="Q448" s="71" t="s">
        <v>1931</v>
      </c>
      <c r="R448" s="72">
        <v>400</v>
      </c>
      <c r="S448" s="72">
        <v>400</v>
      </c>
      <c r="T448" s="72">
        <v>4.75</v>
      </c>
      <c r="U448" s="41">
        <v>19</v>
      </c>
      <c r="V448" s="41">
        <v>400</v>
      </c>
      <c r="W448" s="71" t="s">
        <v>1932</v>
      </c>
      <c r="X448" s="44">
        <v>19</v>
      </c>
      <c r="Y448" s="44" t="s">
        <v>166</v>
      </c>
      <c r="Z448" s="44">
        <v>19</v>
      </c>
      <c r="AA448" s="44" t="s">
        <v>173</v>
      </c>
      <c r="AB448" s="44" t="s">
        <v>174</v>
      </c>
      <c r="AD448" s="43"/>
      <c r="AE448" s="43"/>
      <c r="AF448" s="43"/>
      <c r="AG448" s="43"/>
      <c r="AH448" s="43"/>
      <c r="AI448" s="43"/>
      <c r="AJ448" s="43"/>
      <c r="AK448" s="43"/>
      <c r="AL448" s="43"/>
      <c r="AM448" s="43"/>
      <c r="AN448" s="43"/>
      <c r="AO448" s="43"/>
      <c r="AP448" s="43"/>
      <c r="AT448" s="43"/>
    </row>
    <row r="449" spans="1:46" s="44" customFormat="1" ht="45" x14ac:dyDescent="0.2">
      <c r="A449" s="40" t="s">
        <v>86</v>
      </c>
      <c r="B449" s="41" t="s">
        <v>625</v>
      </c>
      <c r="C449" s="42" t="s">
        <v>626</v>
      </c>
      <c r="D449" s="42" t="s">
        <v>627</v>
      </c>
      <c r="E449" s="42" t="s">
        <v>628</v>
      </c>
      <c r="F449" s="39">
        <v>0</v>
      </c>
      <c r="G449" s="39">
        <v>0</v>
      </c>
      <c r="H449" s="39">
        <v>0</v>
      </c>
      <c r="I449" s="39">
        <v>0</v>
      </c>
      <c r="J449" s="39">
        <v>0</v>
      </c>
      <c r="K449" s="42" t="s">
        <v>87</v>
      </c>
      <c r="L449" s="71" t="s">
        <v>99</v>
      </c>
      <c r="M449" s="71" t="s">
        <v>1933</v>
      </c>
      <c r="N449" s="71" t="s">
        <v>1934</v>
      </c>
      <c r="O449" s="71" t="s">
        <v>99</v>
      </c>
      <c r="P449" s="71" t="s">
        <v>222</v>
      </c>
      <c r="Q449" s="71" t="s">
        <v>1935</v>
      </c>
      <c r="R449" s="72">
        <v>4</v>
      </c>
      <c r="S449" s="72">
        <v>4</v>
      </c>
      <c r="T449" s="72">
        <v>0</v>
      </c>
      <c r="U449" s="41">
        <v>0</v>
      </c>
      <c r="V449" s="41">
        <v>4</v>
      </c>
      <c r="W449" s="71" t="s">
        <v>1936</v>
      </c>
      <c r="X449" s="44">
        <v>0</v>
      </c>
      <c r="Y449" s="44" t="s">
        <v>166</v>
      </c>
      <c r="Z449" s="44">
        <v>0</v>
      </c>
      <c r="AA449" s="44" t="s">
        <v>173</v>
      </c>
      <c r="AB449" s="44" t="s">
        <v>174</v>
      </c>
      <c r="AD449" s="43"/>
      <c r="AE449" s="43"/>
      <c r="AF449" s="43"/>
      <c r="AG449" s="43"/>
      <c r="AH449" s="43"/>
      <c r="AI449" s="43"/>
      <c r="AJ449" s="43"/>
      <c r="AK449" s="43"/>
      <c r="AL449" s="43"/>
      <c r="AM449" s="43"/>
      <c r="AN449" s="43"/>
      <c r="AO449" s="43"/>
      <c r="AP449" s="43"/>
      <c r="AT449" s="43"/>
    </row>
    <row r="450" spans="1:46" s="44" customFormat="1" ht="45" x14ac:dyDescent="0.2">
      <c r="A450" s="40" t="s">
        <v>86</v>
      </c>
      <c r="B450" s="41" t="s">
        <v>625</v>
      </c>
      <c r="C450" s="42" t="s">
        <v>626</v>
      </c>
      <c r="D450" s="42" t="s">
        <v>627</v>
      </c>
      <c r="E450" s="42" t="s">
        <v>628</v>
      </c>
      <c r="F450" s="39">
        <v>0</v>
      </c>
      <c r="G450" s="39">
        <v>0</v>
      </c>
      <c r="H450" s="39">
        <v>0</v>
      </c>
      <c r="I450" s="39">
        <v>0</v>
      </c>
      <c r="J450" s="39">
        <v>0</v>
      </c>
      <c r="K450" s="42" t="s">
        <v>87</v>
      </c>
      <c r="L450" s="71" t="s">
        <v>93</v>
      </c>
      <c r="M450" s="71" t="s">
        <v>1937</v>
      </c>
      <c r="N450" s="71" t="s">
        <v>1938</v>
      </c>
      <c r="O450" s="71" t="s">
        <v>93</v>
      </c>
      <c r="P450" s="71" t="s">
        <v>222</v>
      </c>
      <c r="Q450" s="71" t="s">
        <v>1939</v>
      </c>
      <c r="R450" s="72">
        <v>1</v>
      </c>
      <c r="S450" s="72">
        <v>1</v>
      </c>
      <c r="T450" s="72">
        <v>0</v>
      </c>
      <c r="U450" s="41">
        <v>0</v>
      </c>
      <c r="V450" s="41"/>
      <c r="W450" s="71" t="s">
        <v>1940</v>
      </c>
      <c r="X450" s="44">
        <v>0</v>
      </c>
      <c r="Y450" s="44" t="s">
        <v>170</v>
      </c>
      <c r="AA450" s="44" t="s">
        <v>173</v>
      </c>
      <c r="AB450" s="44" t="s">
        <v>174</v>
      </c>
      <c r="AD450" s="43"/>
      <c r="AE450" s="43"/>
      <c r="AF450" s="43"/>
      <c r="AG450" s="43"/>
      <c r="AH450" s="43"/>
      <c r="AI450" s="43"/>
      <c r="AJ450" s="43"/>
      <c r="AK450" s="43"/>
      <c r="AL450" s="43"/>
      <c r="AM450" s="43"/>
      <c r="AN450" s="43"/>
      <c r="AO450" s="43"/>
      <c r="AP450" s="43"/>
      <c r="AT450" s="43"/>
    </row>
    <row r="451" spans="1:46" s="44" customFormat="1" ht="45" x14ac:dyDescent="0.2">
      <c r="A451" s="40" t="s">
        <v>86</v>
      </c>
      <c r="B451" s="41" t="s">
        <v>625</v>
      </c>
      <c r="C451" s="42" t="s">
        <v>626</v>
      </c>
      <c r="D451" s="42" t="s">
        <v>627</v>
      </c>
      <c r="E451" s="42" t="s">
        <v>628</v>
      </c>
      <c r="F451" s="39">
        <v>0</v>
      </c>
      <c r="G451" s="39">
        <v>0</v>
      </c>
      <c r="H451" s="39">
        <v>0</v>
      </c>
      <c r="I451" s="39">
        <v>0</v>
      </c>
      <c r="J451" s="39">
        <v>0</v>
      </c>
      <c r="K451" s="42" t="s">
        <v>87</v>
      </c>
      <c r="L451" s="71" t="s">
        <v>94</v>
      </c>
      <c r="M451" s="71" t="s">
        <v>1941</v>
      </c>
      <c r="N451" s="71" t="s">
        <v>1942</v>
      </c>
      <c r="O451" s="71" t="s">
        <v>94</v>
      </c>
      <c r="P451" s="71" t="s">
        <v>222</v>
      </c>
      <c r="Q451" s="71" t="s">
        <v>1943</v>
      </c>
      <c r="R451" s="72">
        <v>1</v>
      </c>
      <c r="S451" s="72">
        <v>1</v>
      </c>
      <c r="T451" s="72">
        <v>0</v>
      </c>
      <c r="U451" s="41">
        <v>0</v>
      </c>
      <c r="V451" s="41"/>
      <c r="W451" s="71" t="s">
        <v>1944</v>
      </c>
      <c r="X451" s="44">
        <v>0</v>
      </c>
      <c r="Y451" s="44" t="s">
        <v>170</v>
      </c>
      <c r="AA451" s="44" t="s">
        <v>173</v>
      </c>
      <c r="AB451" s="44" t="s">
        <v>174</v>
      </c>
      <c r="AD451" s="43"/>
      <c r="AE451" s="43"/>
      <c r="AF451" s="43"/>
      <c r="AG451" s="43"/>
      <c r="AH451" s="43"/>
      <c r="AI451" s="43"/>
      <c r="AJ451" s="43"/>
      <c r="AK451" s="43"/>
      <c r="AL451" s="43"/>
      <c r="AM451" s="43"/>
      <c r="AN451" s="43"/>
      <c r="AO451" s="43"/>
      <c r="AP451" s="43"/>
      <c r="AT451" s="43"/>
    </row>
    <row r="452" spans="1:46" s="44" customFormat="1" ht="45" x14ac:dyDescent="0.2">
      <c r="A452" s="40" t="s">
        <v>86</v>
      </c>
      <c r="B452" s="41" t="s">
        <v>625</v>
      </c>
      <c r="C452" s="42" t="s">
        <v>626</v>
      </c>
      <c r="D452" s="42" t="s">
        <v>627</v>
      </c>
      <c r="E452" s="42" t="s">
        <v>628</v>
      </c>
      <c r="F452" s="39">
        <v>0</v>
      </c>
      <c r="G452" s="39">
        <v>0</v>
      </c>
      <c r="H452" s="39">
        <v>0</v>
      </c>
      <c r="I452" s="39">
        <v>0</v>
      </c>
      <c r="J452" s="39">
        <v>0</v>
      </c>
      <c r="K452" s="42" t="s">
        <v>87</v>
      </c>
      <c r="L452" s="71" t="s">
        <v>96</v>
      </c>
      <c r="M452" s="71" t="s">
        <v>1945</v>
      </c>
      <c r="N452" s="71" t="s">
        <v>1946</v>
      </c>
      <c r="O452" s="71" t="s">
        <v>96</v>
      </c>
      <c r="P452" s="71" t="s">
        <v>222</v>
      </c>
      <c r="Q452" s="71" t="s">
        <v>1947</v>
      </c>
      <c r="R452" s="72">
        <v>3</v>
      </c>
      <c r="S452" s="72">
        <v>3</v>
      </c>
      <c r="T452" s="72">
        <v>0</v>
      </c>
      <c r="U452" s="41">
        <v>0</v>
      </c>
      <c r="V452" s="41"/>
      <c r="W452" s="71" t="s">
        <v>1948</v>
      </c>
      <c r="X452" s="44">
        <v>0</v>
      </c>
      <c r="Y452" s="44" t="s">
        <v>170</v>
      </c>
      <c r="AA452" s="44" t="s">
        <v>173</v>
      </c>
      <c r="AB452" s="44" t="s">
        <v>174</v>
      </c>
      <c r="AD452" s="43"/>
      <c r="AE452" s="43"/>
      <c r="AF452" s="43"/>
      <c r="AG452" s="43"/>
      <c r="AH452" s="43"/>
      <c r="AI452" s="43"/>
      <c r="AJ452" s="43"/>
      <c r="AK452" s="43"/>
      <c r="AL452" s="43"/>
      <c r="AM452" s="43"/>
      <c r="AN452" s="43"/>
      <c r="AO452" s="43"/>
      <c r="AP452" s="43"/>
      <c r="AT452" s="43"/>
    </row>
    <row r="453" spans="1:46" s="44" customFormat="1" ht="45" x14ac:dyDescent="0.2">
      <c r="A453" s="40" t="s">
        <v>86</v>
      </c>
      <c r="B453" s="41" t="s">
        <v>625</v>
      </c>
      <c r="C453" s="42" t="s">
        <v>626</v>
      </c>
      <c r="D453" s="42" t="s">
        <v>627</v>
      </c>
      <c r="E453" s="42" t="s">
        <v>628</v>
      </c>
      <c r="F453" s="39">
        <v>0</v>
      </c>
      <c r="G453" s="39">
        <v>0</v>
      </c>
      <c r="H453" s="39">
        <v>0</v>
      </c>
      <c r="I453" s="39">
        <v>0</v>
      </c>
      <c r="J453" s="39">
        <v>0</v>
      </c>
      <c r="K453" s="42" t="s">
        <v>87</v>
      </c>
      <c r="L453" s="71" t="s">
        <v>97</v>
      </c>
      <c r="M453" s="71" t="s">
        <v>1949</v>
      </c>
      <c r="N453" s="71" t="s">
        <v>1950</v>
      </c>
      <c r="O453" s="71" t="s">
        <v>97</v>
      </c>
      <c r="P453" s="71" t="s">
        <v>222</v>
      </c>
      <c r="Q453" s="71" t="s">
        <v>1951</v>
      </c>
      <c r="R453" s="72">
        <v>3</v>
      </c>
      <c r="S453" s="72">
        <v>3</v>
      </c>
      <c r="T453" s="72">
        <v>0</v>
      </c>
      <c r="U453" s="41">
        <v>0</v>
      </c>
      <c r="V453" s="41"/>
      <c r="W453" s="71" t="s">
        <v>751</v>
      </c>
      <c r="X453" s="44">
        <v>0</v>
      </c>
      <c r="Y453" s="44" t="s">
        <v>170</v>
      </c>
      <c r="AA453" s="44" t="s">
        <v>173</v>
      </c>
      <c r="AB453" s="44" t="s">
        <v>174</v>
      </c>
      <c r="AD453" s="43"/>
      <c r="AE453" s="43"/>
      <c r="AF453" s="43"/>
      <c r="AG453" s="43"/>
      <c r="AH453" s="43"/>
      <c r="AI453" s="43"/>
      <c r="AJ453" s="43"/>
      <c r="AK453" s="43"/>
      <c r="AL453" s="43"/>
      <c r="AM453" s="43"/>
      <c r="AN453" s="43"/>
      <c r="AO453" s="43"/>
      <c r="AP453" s="43"/>
      <c r="AT453" s="43"/>
    </row>
    <row r="454" spans="1:46" s="44" customFormat="1" ht="45" x14ac:dyDescent="0.2">
      <c r="A454" s="40" t="s">
        <v>86</v>
      </c>
      <c r="B454" s="41" t="s">
        <v>625</v>
      </c>
      <c r="C454" s="42" t="s">
        <v>626</v>
      </c>
      <c r="D454" s="42" t="s">
        <v>627</v>
      </c>
      <c r="E454" s="42" t="s">
        <v>628</v>
      </c>
      <c r="F454" s="39">
        <v>0</v>
      </c>
      <c r="G454" s="39">
        <v>0</v>
      </c>
      <c r="H454" s="39">
        <v>0</v>
      </c>
      <c r="I454" s="39">
        <v>0</v>
      </c>
      <c r="J454" s="39">
        <v>0</v>
      </c>
      <c r="K454" s="42" t="s">
        <v>87</v>
      </c>
      <c r="L454" s="71" t="s">
        <v>98</v>
      </c>
      <c r="M454" s="71" t="s">
        <v>1952</v>
      </c>
      <c r="N454" s="71" t="s">
        <v>1953</v>
      </c>
      <c r="O454" s="71" t="s">
        <v>98</v>
      </c>
      <c r="P454" s="71" t="s">
        <v>222</v>
      </c>
      <c r="Q454" s="71" t="s">
        <v>1954</v>
      </c>
      <c r="R454" s="72">
        <v>1</v>
      </c>
      <c r="S454" s="72">
        <v>1</v>
      </c>
      <c r="T454" s="72">
        <v>0</v>
      </c>
      <c r="U454" s="41">
        <v>0</v>
      </c>
      <c r="V454" s="41"/>
      <c r="W454" s="71" t="s">
        <v>1948</v>
      </c>
      <c r="X454" s="44">
        <v>0</v>
      </c>
      <c r="Y454" s="44" t="s">
        <v>170</v>
      </c>
      <c r="AA454" s="44" t="s">
        <v>173</v>
      </c>
      <c r="AB454" s="44" t="s">
        <v>174</v>
      </c>
      <c r="AD454" s="43"/>
      <c r="AE454" s="43"/>
      <c r="AF454" s="43"/>
      <c r="AG454" s="43"/>
      <c r="AH454" s="43"/>
      <c r="AI454" s="43"/>
      <c r="AJ454" s="43"/>
      <c r="AK454" s="43"/>
      <c r="AL454" s="43"/>
      <c r="AM454" s="43"/>
      <c r="AN454" s="43"/>
      <c r="AO454" s="43"/>
      <c r="AP454" s="43"/>
      <c r="AT454" s="43"/>
    </row>
    <row r="455" spans="1:46" s="49" customFormat="1" x14ac:dyDescent="0.2">
      <c r="A455" s="45" t="s">
        <v>198</v>
      </c>
      <c r="B455" s="46"/>
      <c r="C455" s="47"/>
      <c r="D455" s="47"/>
      <c r="E455" s="47"/>
      <c r="F455" s="47"/>
      <c r="G455" s="47"/>
      <c r="H455" s="47"/>
      <c r="I455" s="47"/>
      <c r="J455" s="47"/>
      <c r="K455" s="48"/>
      <c r="L455" s="48"/>
      <c r="M455" s="48"/>
      <c r="N455" s="48"/>
      <c r="O455" s="48"/>
      <c r="P455" s="48"/>
      <c r="Q455" s="48"/>
      <c r="R455" s="54"/>
      <c r="S455" s="54"/>
      <c r="T455" s="54"/>
      <c r="U455" s="56"/>
      <c r="V455" s="56"/>
    </row>
    <row r="456" spans="1:46" s="49" customFormat="1" x14ac:dyDescent="0.2">
      <c r="A456" s="45"/>
      <c r="B456" s="46"/>
      <c r="C456" s="47"/>
      <c r="D456" s="47"/>
      <c r="E456" s="47"/>
      <c r="F456" s="47"/>
      <c r="G456" s="47"/>
      <c r="H456" s="47"/>
      <c r="I456" s="47"/>
      <c r="J456" s="47"/>
      <c r="K456" s="48"/>
      <c r="L456" s="48"/>
      <c r="M456" s="48"/>
      <c r="N456" s="48"/>
      <c r="O456" s="48"/>
      <c r="P456" s="48"/>
      <c r="Q456" s="48"/>
      <c r="R456" s="54"/>
      <c r="S456" s="54"/>
      <c r="T456" s="54"/>
      <c r="U456" s="56"/>
      <c r="V456" s="56"/>
    </row>
    <row r="457" spans="1:46" s="93" customFormat="1" x14ac:dyDescent="0.2">
      <c r="A457" s="45" t="str">
        <f>MID(B457,1,1)</f>
        <v/>
      </c>
      <c r="B457" s="88"/>
      <c r="C457" s="89"/>
      <c r="D457" s="89"/>
      <c r="E457" s="89"/>
      <c r="F457" s="89"/>
      <c r="G457" s="89"/>
      <c r="H457" s="89"/>
      <c r="I457" s="89"/>
      <c r="J457" s="89"/>
      <c r="K457" s="90"/>
      <c r="L457" s="90"/>
      <c r="M457" s="90"/>
      <c r="N457" s="90"/>
      <c r="O457" s="90"/>
      <c r="P457" s="90"/>
      <c r="Q457" s="90"/>
      <c r="R457" s="91"/>
      <c r="S457" s="91"/>
      <c r="T457" s="91"/>
      <c r="U457" s="92"/>
      <c r="V457" s="92"/>
    </row>
    <row r="458" spans="1:46" s="93" customFormat="1" x14ac:dyDescent="0.2">
      <c r="A458" s="94" t="str">
        <f>MID(B458,1,1)</f>
        <v/>
      </c>
      <c r="B458" s="88"/>
      <c r="C458" s="89"/>
      <c r="D458" s="89"/>
      <c r="E458" s="89"/>
      <c r="F458" s="89"/>
      <c r="G458" s="89"/>
      <c r="H458" s="89"/>
      <c r="I458" s="89"/>
      <c r="J458" s="89"/>
      <c r="K458" s="90"/>
      <c r="L458" s="90"/>
      <c r="M458" s="90"/>
      <c r="N458" s="90"/>
      <c r="O458" s="90"/>
      <c r="P458" s="90"/>
      <c r="Q458" s="90"/>
      <c r="R458" s="91"/>
      <c r="S458" s="91"/>
      <c r="T458" s="91"/>
      <c r="U458" s="92"/>
      <c r="V458" s="92"/>
    </row>
    <row r="459" spans="1:46" s="93" customFormat="1" x14ac:dyDescent="0.2">
      <c r="A459" s="95"/>
      <c r="B459" s="92"/>
      <c r="C459" s="90"/>
      <c r="D459" s="90"/>
      <c r="E459" s="90"/>
      <c r="F459" s="90"/>
      <c r="G459" s="90"/>
      <c r="H459" s="90"/>
      <c r="I459" s="90"/>
      <c r="J459" s="90"/>
      <c r="K459" s="90"/>
      <c r="L459" s="90"/>
      <c r="M459" s="90"/>
      <c r="N459" s="90"/>
      <c r="O459" s="90"/>
      <c r="P459" s="90"/>
      <c r="Q459" s="90"/>
      <c r="R459" s="91"/>
      <c r="S459" s="91"/>
      <c r="T459" s="91"/>
      <c r="U459" s="92"/>
      <c r="V459" s="92"/>
    </row>
  </sheetData>
  <mergeCells count="1">
    <mergeCell ref="A2:W2"/>
  </mergeCells>
  <pageMargins left="0.21" right="0.15" top="0.74803149606299213" bottom="0.74803149606299213" header="0.31496062992125984" footer="0.31496062992125984"/>
  <pageSetup paperSize="8" scale="5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32"/>
  <sheetViews>
    <sheetView topLeftCell="A4" workbookViewId="0">
      <selection activeCell="A7" sqref="A7:E7"/>
    </sheetView>
  </sheetViews>
  <sheetFormatPr baseColWidth="10" defaultRowHeight="11.25" x14ac:dyDescent="0.2"/>
  <cols>
    <col min="1" max="3" width="12" style="96"/>
    <col min="4" max="4" width="3" style="96" customWidth="1"/>
    <col min="5" max="16384" width="12" style="96"/>
  </cols>
  <sheetData>
    <row r="3" spans="1:6" x14ac:dyDescent="0.2">
      <c r="C3" s="97">
        <f>SUM(C4:C32)</f>
        <v>449</v>
      </c>
      <c r="E3" s="97">
        <v>449</v>
      </c>
    </row>
    <row r="5" spans="1:6" x14ac:dyDescent="0.2">
      <c r="A5" s="98">
        <v>1</v>
      </c>
      <c r="B5" s="99" t="s">
        <v>312</v>
      </c>
      <c r="C5" s="98">
        <f>COUNTIF(IR!$B$5:$B$455,Hoja4!B5)</f>
        <v>12</v>
      </c>
      <c r="D5" s="100"/>
      <c r="E5" s="98">
        <v>12</v>
      </c>
      <c r="F5" s="96" t="b">
        <f>EXACT(C5,E5)</f>
        <v>1</v>
      </c>
    </row>
    <row r="6" spans="1:6" x14ac:dyDescent="0.2">
      <c r="A6" s="98">
        <v>2</v>
      </c>
      <c r="B6" s="100" t="s">
        <v>316</v>
      </c>
      <c r="C6" s="98">
        <f>COUNTIF(IR!$B$5:$B$455,Hoja4!B6)</f>
        <v>14</v>
      </c>
      <c r="D6" s="100"/>
      <c r="E6" s="98">
        <v>14</v>
      </c>
      <c r="F6" s="96" t="b">
        <f t="shared" ref="F6:F31" si="0">EXACT(C6,E6)</f>
        <v>1</v>
      </c>
    </row>
    <row r="7" spans="1:6" x14ac:dyDescent="0.2">
      <c r="A7" s="98">
        <v>3</v>
      </c>
      <c r="B7" s="100" t="s">
        <v>330</v>
      </c>
      <c r="C7" s="98">
        <f>COUNTIF(IR!$B$5:$B$455,Hoja4!B7)</f>
        <v>10</v>
      </c>
      <c r="D7" s="100"/>
      <c r="E7" s="98">
        <v>10</v>
      </c>
      <c r="F7" s="96" t="b">
        <f t="shared" si="0"/>
        <v>1</v>
      </c>
    </row>
    <row r="8" spans="1:6" x14ac:dyDescent="0.2">
      <c r="A8" s="98">
        <v>4</v>
      </c>
      <c r="B8" s="100" t="s">
        <v>334</v>
      </c>
      <c r="C8" s="98">
        <f>COUNTIF(IR!$B$5:$B$455,Hoja4!B8)</f>
        <v>23</v>
      </c>
      <c r="D8" s="100"/>
      <c r="E8" s="98">
        <v>23</v>
      </c>
      <c r="F8" s="96" t="b">
        <f t="shared" si="0"/>
        <v>1</v>
      </c>
    </row>
    <row r="9" spans="1:6" x14ac:dyDescent="0.2">
      <c r="A9" s="98">
        <v>5</v>
      </c>
      <c r="B9" s="100" t="s">
        <v>348</v>
      </c>
      <c r="C9" s="98">
        <f>COUNTIF(IR!$B$5:$B$455,Hoja4!B9)</f>
        <v>21</v>
      </c>
      <c r="D9" s="100"/>
      <c r="E9" s="98">
        <v>21</v>
      </c>
      <c r="F9" s="96" t="b">
        <f t="shared" si="0"/>
        <v>1</v>
      </c>
    </row>
    <row r="10" spans="1:6" x14ac:dyDescent="0.2">
      <c r="A10" s="98">
        <v>6</v>
      </c>
      <c r="B10" s="100" t="s">
        <v>366</v>
      </c>
      <c r="C10" s="98">
        <f>COUNTIF(IR!$B$5:$B$455,Hoja4!B10)</f>
        <v>22</v>
      </c>
      <c r="D10" s="100"/>
      <c r="E10" s="98">
        <v>22</v>
      </c>
      <c r="F10" s="96" t="b">
        <f t="shared" si="0"/>
        <v>1</v>
      </c>
    </row>
    <row r="11" spans="1:6" x14ac:dyDescent="0.2">
      <c r="A11" s="98">
        <v>7</v>
      </c>
      <c r="B11" s="100" t="s">
        <v>382</v>
      </c>
      <c r="C11" s="98">
        <f>COUNTIF(IR!$B$5:$B$455,Hoja4!B11)</f>
        <v>21</v>
      </c>
      <c r="D11" s="100"/>
      <c r="E11" s="98">
        <v>21</v>
      </c>
      <c r="F11" s="96" t="b">
        <f t="shared" si="0"/>
        <v>1</v>
      </c>
    </row>
    <row r="12" spans="1:6" x14ac:dyDescent="0.2">
      <c r="A12" s="98">
        <v>8</v>
      </c>
      <c r="B12" s="100" t="s">
        <v>386</v>
      </c>
      <c r="C12" s="98">
        <f>COUNTIF(IR!$B$5:$B$455,Hoja4!B12)</f>
        <v>15</v>
      </c>
      <c r="D12" s="100"/>
      <c r="E12" s="98">
        <v>15</v>
      </c>
      <c r="F12" s="96" t="b">
        <f t="shared" si="0"/>
        <v>1</v>
      </c>
    </row>
    <row r="13" spans="1:6" x14ac:dyDescent="0.2">
      <c r="A13" s="97">
        <v>9</v>
      </c>
      <c r="B13" s="96" t="s">
        <v>405</v>
      </c>
      <c r="C13" s="97">
        <f>COUNTIF(IR!$B$5:$B$455,Hoja4!B13)</f>
        <v>18</v>
      </c>
      <c r="E13" s="97">
        <v>18</v>
      </c>
      <c r="F13" s="96" t="b">
        <f t="shared" si="0"/>
        <v>1</v>
      </c>
    </row>
    <row r="14" spans="1:6" x14ac:dyDescent="0.2">
      <c r="A14" s="97">
        <v>10</v>
      </c>
      <c r="B14" s="96" t="s">
        <v>422</v>
      </c>
      <c r="C14" s="97">
        <f>COUNTIF(IR!$B$5:$B$455,Hoja4!B14)</f>
        <v>10</v>
      </c>
      <c r="E14" s="97">
        <v>10</v>
      </c>
      <c r="F14" s="96" t="b">
        <f t="shared" si="0"/>
        <v>1</v>
      </c>
    </row>
    <row r="15" spans="1:6" x14ac:dyDescent="0.2">
      <c r="A15" s="97">
        <v>11</v>
      </c>
      <c r="B15" s="96" t="s">
        <v>428</v>
      </c>
      <c r="C15" s="97">
        <f>COUNTIF(IR!$B$5:$B$455,Hoja4!B15)</f>
        <v>16</v>
      </c>
      <c r="E15" s="97">
        <v>16</v>
      </c>
      <c r="F15" s="96" t="b">
        <f t="shared" si="0"/>
        <v>1</v>
      </c>
    </row>
    <row r="16" spans="1:6" x14ac:dyDescent="0.2">
      <c r="A16" s="97">
        <v>12</v>
      </c>
      <c r="B16" s="96" t="s">
        <v>435</v>
      </c>
      <c r="C16" s="97">
        <f>COUNTIF(IR!$B$5:$B$455,Hoja4!B16)</f>
        <v>20</v>
      </c>
      <c r="E16" s="97">
        <v>20</v>
      </c>
      <c r="F16" s="96" t="b">
        <f t="shared" si="0"/>
        <v>1</v>
      </c>
    </row>
    <row r="17" spans="1:6" x14ac:dyDescent="0.2">
      <c r="A17" s="97">
        <v>13</v>
      </c>
      <c r="B17" s="96" t="s">
        <v>439</v>
      </c>
      <c r="C17" s="97">
        <f>COUNTIF(IR!$B$5:$B$455,Hoja4!B17)</f>
        <v>20</v>
      </c>
      <c r="E17" s="97">
        <v>20</v>
      </c>
      <c r="F17" s="96" t="b">
        <f t="shared" si="0"/>
        <v>1</v>
      </c>
    </row>
    <row r="18" spans="1:6" x14ac:dyDescent="0.2">
      <c r="A18" s="97">
        <v>14</v>
      </c>
      <c r="B18" s="96" t="s">
        <v>444</v>
      </c>
      <c r="C18" s="97">
        <f>COUNTIF(IR!$B$5:$B$455,Hoja4!B18)</f>
        <v>20</v>
      </c>
      <c r="E18" s="97">
        <v>20</v>
      </c>
      <c r="F18" s="96" t="b">
        <f t="shared" si="0"/>
        <v>1</v>
      </c>
    </row>
    <row r="19" spans="1:6" x14ac:dyDescent="0.2">
      <c r="A19" s="97">
        <v>15</v>
      </c>
      <c r="B19" s="96" t="s">
        <v>466</v>
      </c>
      <c r="C19" s="97">
        <f>COUNTIF(IR!$B$5:$B$455,Hoja4!B19)</f>
        <v>18</v>
      </c>
      <c r="E19" s="97">
        <v>18</v>
      </c>
      <c r="F19" s="96" t="b">
        <f t="shared" si="0"/>
        <v>1</v>
      </c>
    </row>
    <row r="20" spans="1:6" x14ac:dyDescent="0.2">
      <c r="A20" s="97">
        <v>16</v>
      </c>
      <c r="B20" s="96" t="s">
        <v>487</v>
      </c>
      <c r="C20" s="97">
        <f>COUNTIF(IR!$B$5:$B$455,Hoja4!B20)</f>
        <v>22</v>
      </c>
      <c r="E20" s="97">
        <v>22</v>
      </c>
      <c r="F20" s="96" t="b">
        <f t="shared" si="0"/>
        <v>1</v>
      </c>
    </row>
    <row r="21" spans="1:6" x14ac:dyDescent="0.2">
      <c r="A21" s="97">
        <v>17</v>
      </c>
      <c r="B21" s="96" t="s">
        <v>495</v>
      </c>
      <c r="C21" s="97">
        <f>COUNTIF(IR!$B$5:$B$455,Hoja4!B21)</f>
        <v>31</v>
      </c>
      <c r="E21" s="97">
        <v>31</v>
      </c>
      <c r="F21" s="96" t="b">
        <f t="shared" si="0"/>
        <v>1</v>
      </c>
    </row>
    <row r="22" spans="1:6" x14ac:dyDescent="0.2">
      <c r="A22" s="97">
        <v>18</v>
      </c>
      <c r="B22" s="96" t="s">
        <v>631</v>
      </c>
      <c r="C22" s="97">
        <f>COUNTIF(IR!$B$5:$B$455,Hoja4!B22)</f>
        <v>10</v>
      </c>
      <c r="E22" s="97">
        <v>10</v>
      </c>
      <c r="F22" s="96" t="b">
        <f t="shared" si="0"/>
        <v>1</v>
      </c>
    </row>
    <row r="23" spans="1:6" x14ac:dyDescent="0.2">
      <c r="A23" s="97">
        <v>19</v>
      </c>
      <c r="B23" s="96" t="s">
        <v>518</v>
      </c>
      <c r="C23" s="97">
        <f>COUNTIF(IR!$B$5:$B$455,Hoja4!B23)</f>
        <v>17</v>
      </c>
      <c r="E23" s="97">
        <v>17</v>
      </c>
      <c r="F23" s="96" t="b">
        <f t="shared" si="0"/>
        <v>1</v>
      </c>
    </row>
    <row r="24" spans="1:6" x14ac:dyDescent="0.2">
      <c r="A24" s="97">
        <v>20</v>
      </c>
      <c r="B24" s="96" t="s">
        <v>531</v>
      </c>
      <c r="C24" s="97">
        <f>COUNTIF(IR!$B$5:$B$455,Hoja4!B24)</f>
        <v>14</v>
      </c>
      <c r="E24" s="97">
        <v>14</v>
      </c>
      <c r="F24" s="96" t="b">
        <f t="shared" si="0"/>
        <v>1</v>
      </c>
    </row>
    <row r="25" spans="1:6" x14ac:dyDescent="0.2">
      <c r="A25" s="97">
        <v>21</v>
      </c>
      <c r="B25" s="96" t="s">
        <v>541</v>
      </c>
      <c r="C25" s="97">
        <f>COUNTIF(IR!$B$5:$B$455,Hoja4!B25)</f>
        <v>15</v>
      </c>
      <c r="E25" s="97">
        <v>15</v>
      </c>
      <c r="F25" s="96" t="b">
        <f t="shared" si="0"/>
        <v>1</v>
      </c>
    </row>
    <row r="26" spans="1:6" x14ac:dyDescent="0.2">
      <c r="A26" s="97">
        <v>22</v>
      </c>
      <c r="B26" s="96" t="s">
        <v>570</v>
      </c>
      <c r="C26" s="97">
        <f>COUNTIF(IR!$B$5:$B$455,Hoja4!B26)</f>
        <v>12</v>
      </c>
      <c r="E26" s="97">
        <v>12</v>
      </c>
      <c r="F26" s="96" t="b">
        <f t="shared" si="0"/>
        <v>1</v>
      </c>
    </row>
    <row r="27" spans="1:6" x14ac:dyDescent="0.2">
      <c r="A27" s="97">
        <v>23</v>
      </c>
      <c r="B27" s="96" t="s">
        <v>581</v>
      </c>
      <c r="C27" s="97">
        <f>COUNTIF(IR!$B$5:$B$455,Hoja4!B27)</f>
        <v>14</v>
      </c>
      <c r="E27" s="97">
        <v>14</v>
      </c>
      <c r="F27" s="96" t="b">
        <f t="shared" si="0"/>
        <v>1</v>
      </c>
    </row>
    <row r="28" spans="1:6" x14ac:dyDescent="0.2">
      <c r="A28" s="97">
        <v>24</v>
      </c>
      <c r="B28" s="96" t="s">
        <v>599</v>
      </c>
      <c r="C28" s="97">
        <f>COUNTIF(IR!$B$5:$B$455,Hoja4!B28)</f>
        <v>19</v>
      </c>
      <c r="E28" s="97">
        <v>19</v>
      </c>
      <c r="F28" s="96" t="b">
        <f t="shared" si="0"/>
        <v>1</v>
      </c>
    </row>
    <row r="29" spans="1:6" x14ac:dyDescent="0.2">
      <c r="A29" s="97">
        <v>25</v>
      </c>
      <c r="B29" s="96" t="s">
        <v>621</v>
      </c>
      <c r="C29" s="97">
        <f>COUNTIF(IR!$B$5:$B$455,Hoja4!B29)</f>
        <v>16</v>
      </c>
      <c r="E29" s="97">
        <v>16</v>
      </c>
      <c r="F29" s="96" t="b">
        <f t="shared" si="0"/>
        <v>1</v>
      </c>
    </row>
    <row r="30" spans="1:6" x14ac:dyDescent="0.2">
      <c r="A30" s="97">
        <v>26</v>
      </c>
      <c r="B30" s="96" t="s">
        <v>629</v>
      </c>
      <c r="C30" s="97">
        <f>COUNTIF(IR!$B$5:$B$455,Hoja4!B30)</f>
        <v>8</v>
      </c>
      <c r="E30" s="97">
        <v>8</v>
      </c>
      <c r="F30" s="96" t="b">
        <f t="shared" si="0"/>
        <v>1</v>
      </c>
    </row>
    <row r="31" spans="1:6" x14ac:dyDescent="0.2">
      <c r="A31" s="97">
        <v>27</v>
      </c>
      <c r="B31" s="96" t="s">
        <v>625</v>
      </c>
      <c r="C31" s="97">
        <f>COUNTIF(IR!$B$5:$B$455,Hoja4!B31)</f>
        <v>11</v>
      </c>
      <c r="E31" s="97">
        <v>11</v>
      </c>
      <c r="F31" s="96" t="b">
        <f t="shared" si="0"/>
        <v>1</v>
      </c>
    </row>
    <row r="32" spans="1:6" x14ac:dyDescent="0.2">
      <c r="B32" s="96" t="s">
        <v>801</v>
      </c>
      <c r="C32" s="97">
        <f>COUNTIF(IR!$B$5:$B$455,Hoja4!B32)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workbookViewId="0">
      <selection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pageSetup scale="75"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36"/>
  <sheetViews>
    <sheetView zoomScale="85" zoomScaleNormal="85" workbookViewId="0">
      <pane xSplit="8" ySplit="7" topLeftCell="I15" activePane="bottomRight" state="frozen"/>
      <selection pane="topRight" activeCell="I1" sqref="I1"/>
      <selection pane="bottomLeft" activeCell="A8" sqref="A8"/>
      <selection pane="bottomRight" activeCell="D6" sqref="D6:H6"/>
    </sheetView>
  </sheetViews>
  <sheetFormatPr baseColWidth="10" defaultRowHeight="11.25" x14ac:dyDescent="0.2"/>
  <cols>
    <col min="3" max="3" width="43.5" customWidth="1"/>
    <col min="4" max="8" width="17.83203125" customWidth="1"/>
    <col min="19" max="19" width="13.1640625" bestFit="1" customWidth="1"/>
  </cols>
  <sheetData>
    <row r="2" spans="1:29" ht="12.75" x14ac:dyDescent="0.2">
      <c r="A2" s="61"/>
      <c r="B2" s="61"/>
      <c r="C2" s="60"/>
      <c r="D2" s="57">
        <v>0.87291792451463357</v>
      </c>
      <c r="E2" s="57">
        <v>1</v>
      </c>
      <c r="F2" s="57">
        <v>0.1209347272185422</v>
      </c>
      <c r="G2" s="57">
        <v>0.31164901377871274</v>
      </c>
      <c r="H2" s="57">
        <v>0.19071428656017048</v>
      </c>
    </row>
    <row r="3" spans="1:29" ht="12.75" x14ac:dyDescent="0.2">
      <c r="A3" s="61"/>
      <c r="B3" s="61"/>
      <c r="C3" s="60"/>
      <c r="D3" s="58">
        <f>D6-D4</f>
        <v>0</v>
      </c>
      <c r="E3" s="58">
        <f>E6-E4</f>
        <v>0</v>
      </c>
      <c r="F3" s="58">
        <f>F6-F4</f>
        <v>0</v>
      </c>
      <c r="G3" s="58">
        <f>G6-G4</f>
        <v>0</v>
      </c>
      <c r="H3" s="58">
        <f>H6-H4</f>
        <v>0</v>
      </c>
    </row>
    <row r="4" spans="1:29" ht="12.75" x14ac:dyDescent="0.2">
      <c r="A4" s="61"/>
      <c r="B4" s="61"/>
      <c r="C4" s="60"/>
      <c r="D4" s="58">
        <f>SUM(D7:D37)</f>
        <v>455621729.64000005</v>
      </c>
      <c r="E4" s="58">
        <f>SUM(E7:E37)</f>
        <v>611405076.82000017</v>
      </c>
      <c r="F4" s="58">
        <f>SUM(F7:F37)</f>
        <v>0</v>
      </c>
      <c r="G4" s="58">
        <f>SUM(G7:G37)</f>
        <v>189529681.04999998</v>
      </c>
      <c r="H4" s="58">
        <f>SUM(H7:H37)</f>
        <v>104510274.44000001</v>
      </c>
      <c r="T4" s="58">
        <f>SUM(T7:T37)</f>
        <v>455621729.64000005</v>
      </c>
    </row>
    <row r="5" spans="1:29" ht="28.5" customHeight="1" x14ac:dyDescent="0.2">
      <c r="A5" s="59"/>
      <c r="B5" s="59"/>
      <c r="C5" s="62" t="s">
        <v>192</v>
      </c>
      <c r="D5" s="70" t="s">
        <v>194</v>
      </c>
      <c r="E5" s="70" t="s">
        <v>44</v>
      </c>
      <c r="F5" s="70" t="s">
        <v>195</v>
      </c>
      <c r="G5" s="70" t="s">
        <v>196</v>
      </c>
      <c r="H5" s="70" t="s">
        <v>197</v>
      </c>
    </row>
    <row r="6" spans="1:29" ht="12.75" x14ac:dyDescent="0.2">
      <c r="A6" s="63"/>
      <c r="B6" s="63"/>
      <c r="C6" s="64" t="s">
        <v>193</v>
      </c>
      <c r="D6" s="58">
        <v>455621729.63999999</v>
      </c>
      <c r="E6" s="58">
        <v>611405076.82000005</v>
      </c>
      <c r="F6" s="58">
        <v>0</v>
      </c>
      <c r="G6" s="58">
        <v>189529681.05000001</v>
      </c>
      <c r="H6" s="58">
        <v>104510274.44</v>
      </c>
    </row>
    <row r="7" spans="1:29" ht="63.75" x14ac:dyDescent="0.25">
      <c r="A7" s="65"/>
      <c r="B7" s="65" t="s">
        <v>633</v>
      </c>
      <c r="C7" s="66"/>
      <c r="D7" s="61"/>
      <c r="E7" s="61"/>
      <c r="F7" s="61"/>
      <c r="G7" s="61"/>
      <c r="H7" s="61"/>
      <c r="V7" s="101" t="s">
        <v>1955</v>
      </c>
      <c r="W7" s="102" t="s">
        <v>1956</v>
      </c>
      <c r="X7" s="103" t="s">
        <v>1957</v>
      </c>
      <c r="Y7" s="104" t="s">
        <v>1958</v>
      </c>
      <c r="Z7" s="104" t="s">
        <v>1959</v>
      </c>
      <c r="AC7" s="105" t="s">
        <v>1960</v>
      </c>
    </row>
    <row r="8" spans="1:29" ht="12" x14ac:dyDescent="0.2">
      <c r="A8" s="67" t="s">
        <v>312</v>
      </c>
      <c r="B8" s="68" t="s">
        <v>634</v>
      </c>
      <c r="C8" s="69" t="s">
        <v>635</v>
      </c>
      <c r="D8" s="73">
        <v>41971354.299999997</v>
      </c>
      <c r="E8" s="73">
        <v>42518929.529999994</v>
      </c>
      <c r="F8" s="73">
        <v>0</v>
      </c>
      <c r="G8" s="74">
        <v>19424695.91</v>
      </c>
      <c r="H8" s="74">
        <v>6608400.5300000003</v>
      </c>
      <c r="J8" t="s">
        <v>688</v>
      </c>
      <c r="K8" t="s">
        <v>688</v>
      </c>
      <c r="L8" t="s">
        <v>312</v>
      </c>
      <c r="M8" t="s">
        <v>689</v>
      </c>
      <c r="S8" t="b">
        <v>1</v>
      </c>
      <c r="T8" s="73">
        <v>41971354.299999997</v>
      </c>
      <c r="V8" s="106" t="s">
        <v>688</v>
      </c>
      <c r="W8" s="106" t="s">
        <v>634</v>
      </c>
      <c r="X8" s="107" t="s">
        <v>312</v>
      </c>
      <c r="Y8" s="108">
        <v>41971354.299999997</v>
      </c>
      <c r="Z8" s="108">
        <v>42518929.530000001</v>
      </c>
      <c r="AA8" s="109">
        <v>0</v>
      </c>
      <c r="AB8" t="b">
        <v>1</v>
      </c>
      <c r="AC8" s="110" t="s">
        <v>313</v>
      </c>
    </row>
    <row r="9" spans="1:29" ht="12" x14ac:dyDescent="0.2">
      <c r="A9" s="67" t="s">
        <v>316</v>
      </c>
      <c r="B9" s="68" t="s">
        <v>636</v>
      </c>
      <c r="C9" s="69" t="s">
        <v>637</v>
      </c>
      <c r="D9" s="73">
        <v>2278968.17</v>
      </c>
      <c r="E9" s="73">
        <v>2378968.17</v>
      </c>
      <c r="F9" s="73">
        <v>0</v>
      </c>
      <c r="G9" s="74">
        <v>401204.54000000004</v>
      </c>
      <c r="H9" s="74">
        <v>401204.54000000004</v>
      </c>
      <c r="J9" t="s">
        <v>690</v>
      </c>
      <c r="K9" t="s">
        <v>690</v>
      </c>
      <c r="L9" t="s">
        <v>316</v>
      </c>
      <c r="M9" t="s">
        <v>691</v>
      </c>
      <c r="S9" t="b">
        <v>1</v>
      </c>
      <c r="T9" s="73">
        <v>2278968.17</v>
      </c>
      <c r="V9" s="106" t="s">
        <v>690</v>
      </c>
      <c r="W9" s="106" t="s">
        <v>636</v>
      </c>
      <c r="X9" s="107" t="s">
        <v>316</v>
      </c>
      <c r="Y9" s="108">
        <v>2278968.17</v>
      </c>
      <c r="Z9" s="108">
        <v>2378968.17</v>
      </c>
      <c r="AA9" s="109">
        <v>0</v>
      </c>
      <c r="AB9" t="b">
        <v>1</v>
      </c>
      <c r="AC9" s="110" t="s">
        <v>317</v>
      </c>
    </row>
    <row r="10" spans="1:29" ht="12" x14ac:dyDescent="0.2">
      <c r="A10" s="67" t="s">
        <v>330</v>
      </c>
      <c r="B10" s="68" t="s">
        <v>638</v>
      </c>
      <c r="C10" s="69" t="s">
        <v>639</v>
      </c>
      <c r="D10" s="73">
        <v>11396087.67</v>
      </c>
      <c r="E10" s="73">
        <v>11907451.27</v>
      </c>
      <c r="F10" s="73">
        <v>0</v>
      </c>
      <c r="G10" s="74">
        <v>1649205.7499999998</v>
      </c>
      <c r="H10" s="74">
        <v>1649066.5499999998</v>
      </c>
      <c r="J10" t="s">
        <v>692</v>
      </c>
      <c r="K10" t="s">
        <v>692</v>
      </c>
      <c r="L10" t="s">
        <v>330</v>
      </c>
      <c r="M10" t="s">
        <v>693</v>
      </c>
      <c r="S10" t="b">
        <v>1</v>
      </c>
      <c r="T10" s="73">
        <v>11396087.67</v>
      </c>
      <c r="V10" s="106" t="s">
        <v>692</v>
      </c>
      <c r="W10" s="106" t="s">
        <v>638</v>
      </c>
      <c r="X10" s="107" t="s">
        <v>330</v>
      </c>
      <c r="Y10" s="108">
        <v>11396087.670000002</v>
      </c>
      <c r="Z10" s="108">
        <v>11907451.270000001</v>
      </c>
      <c r="AA10" s="109">
        <v>0</v>
      </c>
      <c r="AB10" t="b">
        <v>1</v>
      </c>
      <c r="AC10" s="110" t="s">
        <v>331</v>
      </c>
    </row>
    <row r="11" spans="1:29" ht="12" x14ac:dyDescent="0.2">
      <c r="A11" s="67" t="s">
        <v>334</v>
      </c>
      <c r="B11" s="68" t="s">
        <v>640</v>
      </c>
      <c r="C11" s="69" t="s">
        <v>641</v>
      </c>
      <c r="D11" s="73">
        <v>4401684.84</v>
      </c>
      <c r="E11" s="73">
        <v>4501684.84</v>
      </c>
      <c r="F11" s="73">
        <v>0</v>
      </c>
      <c r="G11" s="74">
        <v>936154.27</v>
      </c>
      <c r="H11" s="74">
        <v>855940.33000000007</v>
      </c>
      <c r="J11" t="s">
        <v>1961</v>
      </c>
      <c r="K11" t="s">
        <v>1961</v>
      </c>
      <c r="L11" t="s">
        <v>334</v>
      </c>
      <c r="M11" t="s">
        <v>695</v>
      </c>
      <c r="S11" t="b">
        <v>1</v>
      </c>
      <c r="T11" s="73">
        <v>4401684.84</v>
      </c>
      <c r="V11" s="106" t="s">
        <v>1961</v>
      </c>
      <c r="W11" s="106" t="s">
        <v>640</v>
      </c>
      <c r="X11" s="107" t="s">
        <v>334</v>
      </c>
      <c r="Y11" s="108">
        <v>4401684.84</v>
      </c>
      <c r="Z11" s="108">
        <v>4501684.84</v>
      </c>
      <c r="AA11" s="109">
        <v>0</v>
      </c>
      <c r="AB11" t="b">
        <v>1</v>
      </c>
      <c r="AC11" s="110" t="s">
        <v>335</v>
      </c>
    </row>
    <row r="12" spans="1:29" ht="12" x14ac:dyDescent="0.2">
      <c r="A12" s="67" t="s">
        <v>348</v>
      </c>
      <c r="B12" s="68" t="s">
        <v>644</v>
      </c>
      <c r="C12" s="69" t="s">
        <v>645</v>
      </c>
      <c r="D12" s="73">
        <v>16251754.09</v>
      </c>
      <c r="E12" s="73">
        <v>16661334.6</v>
      </c>
      <c r="F12" s="73">
        <v>0</v>
      </c>
      <c r="G12" s="74">
        <v>2095457.05</v>
      </c>
      <c r="H12" s="74">
        <v>2094608.8</v>
      </c>
      <c r="J12" t="s">
        <v>1962</v>
      </c>
      <c r="K12" t="s">
        <v>1962</v>
      </c>
      <c r="L12" t="s">
        <v>348</v>
      </c>
      <c r="M12" t="s">
        <v>696</v>
      </c>
      <c r="S12" t="b">
        <v>1</v>
      </c>
      <c r="T12" s="73">
        <v>16251754.09</v>
      </c>
      <c r="V12" s="106" t="s">
        <v>1962</v>
      </c>
      <c r="W12" s="106" t="s">
        <v>644</v>
      </c>
      <c r="X12" s="111" t="s">
        <v>348</v>
      </c>
      <c r="Y12" s="108">
        <v>16251754.09</v>
      </c>
      <c r="Z12" s="108">
        <v>16661334.600000001</v>
      </c>
      <c r="AA12" s="109">
        <v>0</v>
      </c>
      <c r="AB12" t="b">
        <v>1</v>
      </c>
      <c r="AC12" s="110" t="s">
        <v>349</v>
      </c>
    </row>
    <row r="13" spans="1:29" ht="12" x14ac:dyDescent="0.2">
      <c r="A13" s="67" t="s">
        <v>366</v>
      </c>
      <c r="B13" s="68" t="s">
        <v>646</v>
      </c>
      <c r="C13" s="69" t="s">
        <v>647</v>
      </c>
      <c r="D13" s="73">
        <v>160336908.28999999</v>
      </c>
      <c r="E13" s="73">
        <v>297540154.63000011</v>
      </c>
      <c r="F13" s="73">
        <v>0</v>
      </c>
      <c r="G13" s="74">
        <v>126108741.68000001</v>
      </c>
      <c r="H13" s="74">
        <v>58704397.280000001</v>
      </c>
      <c r="J13" t="s">
        <v>694</v>
      </c>
      <c r="K13" t="s">
        <v>694</v>
      </c>
      <c r="L13" t="s">
        <v>366</v>
      </c>
      <c r="M13" t="s">
        <v>697</v>
      </c>
      <c r="S13" t="b">
        <v>1</v>
      </c>
      <c r="T13" s="73">
        <v>160336908.28999999</v>
      </c>
      <c r="V13" s="106" t="s">
        <v>694</v>
      </c>
      <c r="W13" s="106" t="s">
        <v>646</v>
      </c>
      <c r="X13" s="112" t="s">
        <v>366</v>
      </c>
      <c r="Y13" s="108">
        <v>160336908.28999999</v>
      </c>
      <c r="Z13" s="108">
        <v>297540154.63</v>
      </c>
      <c r="AA13" s="109">
        <v>0</v>
      </c>
      <c r="AB13" t="b">
        <v>1</v>
      </c>
      <c r="AC13" s="110" t="s">
        <v>367</v>
      </c>
    </row>
    <row r="14" spans="1:29" ht="12" x14ac:dyDescent="0.2">
      <c r="A14" s="67" t="s">
        <v>382</v>
      </c>
      <c r="B14" s="68" t="s">
        <v>648</v>
      </c>
      <c r="C14" s="69" t="s">
        <v>649</v>
      </c>
      <c r="D14" s="73">
        <v>7138783.6899999995</v>
      </c>
      <c r="E14" s="73">
        <v>7438783.6899999995</v>
      </c>
      <c r="F14" s="73">
        <v>0</v>
      </c>
      <c r="G14" s="74">
        <v>1114371.8</v>
      </c>
      <c r="H14" s="74">
        <v>1114371.8</v>
      </c>
      <c r="J14" t="s">
        <v>1963</v>
      </c>
      <c r="K14" t="s">
        <v>1963</v>
      </c>
      <c r="L14" t="s">
        <v>382</v>
      </c>
      <c r="M14" t="s">
        <v>698</v>
      </c>
      <c r="S14" t="b">
        <v>1</v>
      </c>
      <c r="T14" s="73">
        <v>7138783.6899999995</v>
      </c>
      <c r="V14" s="106" t="s">
        <v>1963</v>
      </c>
      <c r="W14" s="106" t="s">
        <v>648</v>
      </c>
      <c r="X14" s="111" t="s">
        <v>382</v>
      </c>
      <c r="Y14" s="108">
        <v>7138783.6900000013</v>
      </c>
      <c r="Z14" s="108">
        <v>7438783.6900000013</v>
      </c>
      <c r="AA14" s="109">
        <v>0</v>
      </c>
      <c r="AB14" t="b">
        <v>1</v>
      </c>
      <c r="AC14" s="110" t="s">
        <v>383</v>
      </c>
    </row>
    <row r="15" spans="1:29" ht="12" x14ac:dyDescent="0.2">
      <c r="A15" s="67" t="s">
        <v>386</v>
      </c>
      <c r="B15" s="68" t="s">
        <v>650</v>
      </c>
      <c r="C15" s="69" t="s">
        <v>651</v>
      </c>
      <c r="D15" s="73">
        <v>67477788.090000004</v>
      </c>
      <c r="E15" s="73">
        <v>70377459.450000003</v>
      </c>
      <c r="F15" s="73">
        <v>0</v>
      </c>
      <c r="G15" s="74">
        <v>16626914.18</v>
      </c>
      <c r="H15" s="74">
        <v>15310628.73</v>
      </c>
      <c r="J15" t="s">
        <v>1964</v>
      </c>
      <c r="K15" t="s">
        <v>1964</v>
      </c>
      <c r="L15" t="s">
        <v>386</v>
      </c>
      <c r="M15" t="s">
        <v>699</v>
      </c>
      <c r="S15" t="b">
        <v>1</v>
      </c>
      <c r="T15" s="73">
        <v>67477788.090000004</v>
      </c>
      <c r="V15" s="106" t="s">
        <v>1964</v>
      </c>
      <c r="W15" s="106" t="s">
        <v>650</v>
      </c>
      <c r="X15" s="111" t="s">
        <v>386</v>
      </c>
      <c r="Y15" s="108">
        <v>67477788.090000004</v>
      </c>
      <c r="Z15" s="108">
        <v>70377459.449999988</v>
      </c>
      <c r="AA15" s="109">
        <v>0</v>
      </c>
      <c r="AB15" t="b">
        <v>1</v>
      </c>
      <c r="AC15" s="110" t="s">
        <v>387</v>
      </c>
    </row>
    <row r="16" spans="1:29" ht="12" x14ac:dyDescent="0.2">
      <c r="A16" s="67" t="s">
        <v>405</v>
      </c>
      <c r="B16" s="68" t="s">
        <v>642</v>
      </c>
      <c r="C16" s="69" t="s">
        <v>643</v>
      </c>
      <c r="D16" s="73">
        <v>17253096.599999998</v>
      </c>
      <c r="E16" s="73">
        <v>24332155.129999999</v>
      </c>
      <c r="F16" s="73">
        <v>0</v>
      </c>
      <c r="G16" s="74">
        <v>3700909.0100000002</v>
      </c>
      <c r="H16" s="74">
        <v>3311013.45</v>
      </c>
      <c r="J16" t="s">
        <v>700</v>
      </c>
      <c r="K16" t="s">
        <v>700</v>
      </c>
      <c r="L16" t="s">
        <v>405</v>
      </c>
      <c r="M16" t="s">
        <v>701</v>
      </c>
      <c r="S16" t="b">
        <v>1</v>
      </c>
      <c r="T16" s="73">
        <v>17253096.599999998</v>
      </c>
      <c r="V16" s="106" t="s">
        <v>700</v>
      </c>
      <c r="W16" s="106" t="s">
        <v>642</v>
      </c>
      <c r="X16" s="111" t="s">
        <v>405</v>
      </c>
      <c r="Y16" s="108">
        <v>17253096.599999998</v>
      </c>
      <c r="Z16" s="108">
        <v>24332155.129999999</v>
      </c>
      <c r="AA16" s="109">
        <v>0</v>
      </c>
      <c r="AB16" t="b">
        <v>1</v>
      </c>
      <c r="AC16" s="110" t="s">
        <v>406</v>
      </c>
    </row>
    <row r="17" spans="1:29" ht="12" x14ac:dyDescent="0.2">
      <c r="A17" s="67" t="s">
        <v>422</v>
      </c>
      <c r="B17" s="68" t="s">
        <v>652</v>
      </c>
      <c r="C17" s="69" t="s">
        <v>653</v>
      </c>
      <c r="D17" s="73">
        <v>585409.72</v>
      </c>
      <c r="E17" s="73">
        <v>635409.72</v>
      </c>
      <c r="F17" s="73">
        <v>0</v>
      </c>
      <c r="G17" s="74">
        <v>102493.75</v>
      </c>
      <c r="H17" s="74">
        <v>102493.75</v>
      </c>
      <c r="J17" t="s">
        <v>702</v>
      </c>
      <c r="K17" t="s">
        <v>702</v>
      </c>
      <c r="L17" t="s">
        <v>422</v>
      </c>
      <c r="M17" t="s">
        <v>703</v>
      </c>
      <c r="S17" t="b">
        <v>1</v>
      </c>
      <c r="T17" s="73">
        <v>585409.72</v>
      </c>
      <c r="V17" s="106" t="s">
        <v>702</v>
      </c>
      <c r="W17" s="106" t="s">
        <v>652</v>
      </c>
      <c r="X17" s="112" t="s">
        <v>422</v>
      </c>
      <c r="Y17" s="108">
        <v>585409.72</v>
      </c>
      <c r="Z17" s="108">
        <v>635409.72</v>
      </c>
      <c r="AA17" s="109">
        <v>0</v>
      </c>
      <c r="AB17" t="b">
        <v>1</v>
      </c>
      <c r="AC17" s="110" t="s">
        <v>423</v>
      </c>
    </row>
    <row r="18" spans="1:29" ht="12" x14ac:dyDescent="0.2">
      <c r="A18" s="67" t="s">
        <v>428</v>
      </c>
      <c r="B18" s="68" t="s">
        <v>654</v>
      </c>
      <c r="C18" s="69" t="s">
        <v>655</v>
      </c>
      <c r="D18" s="73">
        <v>1416790.66</v>
      </c>
      <c r="E18" s="73">
        <v>1466790.66</v>
      </c>
      <c r="F18" s="73">
        <v>0</v>
      </c>
      <c r="G18" s="74">
        <v>231759.95</v>
      </c>
      <c r="H18" s="74">
        <v>231759.95</v>
      </c>
      <c r="J18" t="s">
        <v>704</v>
      </c>
      <c r="K18" t="s">
        <v>704</v>
      </c>
      <c r="L18" t="s">
        <v>428</v>
      </c>
      <c r="M18" t="s">
        <v>705</v>
      </c>
      <c r="S18" t="b">
        <v>1</v>
      </c>
      <c r="T18" s="73">
        <v>1416790.66</v>
      </c>
      <c r="V18" s="106" t="s">
        <v>704</v>
      </c>
      <c r="W18" s="106" t="s">
        <v>654</v>
      </c>
      <c r="X18" s="112" t="s">
        <v>428</v>
      </c>
      <c r="Y18" s="108">
        <v>1416790.6600000001</v>
      </c>
      <c r="Z18" s="108">
        <v>1466790.6600000001</v>
      </c>
      <c r="AA18" s="109">
        <v>0</v>
      </c>
      <c r="AB18" t="b">
        <v>1</v>
      </c>
      <c r="AC18" s="110" t="s">
        <v>429</v>
      </c>
    </row>
    <row r="19" spans="1:29" ht="12" x14ac:dyDescent="0.2">
      <c r="A19" s="67" t="s">
        <v>435</v>
      </c>
      <c r="B19" s="68" t="s">
        <v>656</v>
      </c>
      <c r="C19" s="69" t="s">
        <v>657</v>
      </c>
      <c r="D19" s="73">
        <v>14859168.67</v>
      </c>
      <c r="E19" s="73">
        <v>15059168.67</v>
      </c>
      <c r="F19" s="73">
        <v>0</v>
      </c>
      <c r="G19" s="74">
        <v>736090.74</v>
      </c>
      <c r="H19" s="74">
        <v>736090.74</v>
      </c>
      <c r="J19" t="s">
        <v>706</v>
      </c>
      <c r="K19" t="s">
        <v>706</v>
      </c>
      <c r="L19" t="s">
        <v>435</v>
      </c>
      <c r="M19" t="s">
        <v>707</v>
      </c>
      <c r="S19" t="b">
        <v>1</v>
      </c>
      <c r="T19" s="73">
        <v>14859168.67</v>
      </c>
      <c r="V19" s="106" t="s">
        <v>706</v>
      </c>
      <c r="W19" s="106" t="s">
        <v>656</v>
      </c>
      <c r="X19" s="112" t="s">
        <v>435</v>
      </c>
      <c r="Y19" s="108">
        <v>14859168.669999998</v>
      </c>
      <c r="Z19" s="108">
        <v>15059168.669999998</v>
      </c>
      <c r="AA19" s="109">
        <v>0</v>
      </c>
      <c r="AB19" t="b">
        <v>1</v>
      </c>
      <c r="AC19" s="110" t="s">
        <v>436</v>
      </c>
    </row>
    <row r="20" spans="1:29" ht="12" x14ac:dyDescent="0.2">
      <c r="A20" s="67" t="s">
        <v>439</v>
      </c>
      <c r="B20" s="68" t="s">
        <v>658</v>
      </c>
      <c r="C20" s="69" t="s">
        <v>659</v>
      </c>
      <c r="D20" s="73">
        <v>9539616.9400000013</v>
      </c>
      <c r="E20" s="73">
        <v>10669616.939999999</v>
      </c>
      <c r="F20" s="73">
        <v>0</v>
      </c>
      <c r="G20" s="74">
        <v>670527.18000000005</v>
      </c>
      <c r="H20" s="74">
        <v>670527.18000000005</v>
      </c>
      <c r="J20" t="s">
        <v>708</v>
      </c>
      <c r="K20" t="s">
        <v>708</v>
      </c>
      <c r="L20" t="s">
        <v>439</v>
      </c>
      <c r="M20" t="s">
        <v>709</v>
      </c>
      <c r="S20" t="b">
        <v>1</v>
      </c>
      <c r="T20" s="73">
        <v>9539616.9400000013</v>
      </c>
      <c r="V20" s="106" t="s">
        <v>708</v>
      </c>
      <c r="W20" s="106" t="s">
        <v>658</v>
      </c>
      <c r="X20" s="112" t="s">
        <v>439</v>
      </c>
      <c r="Y20" s="108">
        <v>9539616.9399999995</v>
      </c>
      <c r="Z20" s="108">
        <v>10669616.939999999</v>
      </c>
      <c r="AA20" s="109">
        <v>0</v>
      </c>
      <c r="AB20" t="b">
        <v>1</v>
      </c>
      <c r="AC20" s="110" t="s">
        <v>440</v>
      </c>
    </row>
    <row r="21" spans="1:29" ht="12" x14ac:dyDescent="0.2">
      <c r="A21" s="67" t="s">
        <v>444</v>
      </c>
      <c r="B21" s="68" t="s">
        <v>660</v>
      </c>
      <c r="C21" s="69" t="s">
        <v>661</v>
      </c>
      <c r="D21" s="73">
        <v>3107970.38</v>
      </c>
      <c r="E21" s="73">
        <v>3157970.38</v>
      </c>
      <c r="F21" s="73">
        <v>0</v>
      </c>
      <c r="G21" s="74">
        <v>509931.72</v>
      </c>
      <c r="H21" s="74">
        <v>509931.72</v>
      </c>
      <c r="J21" t="s">
        <v>710</v>
      </c>
      <c r="K21" t="s">
        <v>710</v>
      </c>
      <c r="L21" t="s">
        <v>444</v>
      </c>
      <c r="M21" t="s">
        <v>711</v>
      </c>
      <c r="S21" t="b">
        <v>1</v>
      </c>
      <c r="T21" s="73">
        <v>3107970.38</v>
      </c>
      <c r="V21" s="106" t="s">
        <v>710</v>
      </c>
      <c r="W21" s="106" t="s">
        <v>660</v>
      </c>
      <c r="X21" s="112" t="s">
        <v>444</v>
      </c>
      <c r="Y21" s="108">
        <v>3107970.38</v>
      </c>
      <c r="Z21" s="108">
        <v>3157970.38</v>
      </c>
      <c r="AA21" s="109">
        <v>0</v>
      </c>
      <c r="AB21" t="b">
        <v>1</v>
      </c>
      <c r="AC21" s="110" t="s">
        <v>445</v>
      </c>
    </row>
    <row r="22" spans="1:29" ht="12" x14ac:dyDescent="0.2">
      <c r="A22" s="67" t="s">
        <v>466</v>
      </c>
      <c r="B22" s="68" t="s">
        <v>664</v>
      </c>
      <c r="C22" s="69" t="s">
        <v>665</v>
      </c>
      <c r="D22" s="73">
        <v>2173760.2199999997</v>
      </c>
      <c r="E22" s="73">
        <v>2223760.2199999997</v>
      </c>
      <c r="F22" s="73">
        <v>0</v>
      </c>
      <c r="G22" s="74">
        <v>329524.37</v>
      </c>
      <c r="H22" s="74">
        <v>214278.3</v>
      </c>
      <c r="J22" t="s">
        <v>1965</v>
      </c>
      <c r="K22" t="s">
        <v>1965</v>
      </c>
      <c r="L22" t="s">
        <v>466</v>
      </c>
      <c r="M22" t="s">
        <v>712</v>
      </c>
      <c r="S22" t="b">
        <v>1</v>
      </c>
      <c r="T22" s="73">
        <v>2173760.2199999997</v>
      </c>
      <c r="V22" s="106" t="s">
        <v>1965</v>
      </c>
      <c r="W22" s="106" t="s">
        <v>664</v>
      </c>
      <c r="X22" s="112" t="s">
        <v>466</v>
      </c>
      <c r="Y22" s="108">
        <v>2173760.2200000002</v>
      </c>
      <c r="Z22" s="108">
        <v>2223760.2200000002</v>
      </c>
      <c r="AA22" s="109">
        <v>0</v>
      </c>
      <c r="AB22" t="b">
        <v>1</v>
      </c>
      <c r="AC22" s="110" t="s">
        <v>467</v>
      </c>
    </row>
    <row r="23" spans="1:29" ht="12" x14ac:dyDescent="0.2">
      <c r="A23" s="67" t="s">
        <v>487</v>
      </c>
      <c r="B23" s="68" t="s">
        <v>666</v>
      </c>
      <c r="C23" s="69" t="s">
        <v>667</v>
      </c>
      <c r="D23" s="73">
        <v>52080863.199999996</v>
      </c>
      <c r="E23" s="73">
        <v>52183363.5</v>
      </c>
      <c r="F23" s="73">
        <v>0</v>
      </c>
      <c r="G23" s="74">
        <v>5769248.8499999996</v>
      </c>
      <c r="H23" s="74">
        <v>5769248.8499999996</v>
      </c>
      <c r="J23" t="s">
        <v>713</v>
      </c>
      <c r="K23" t="s">
        <v>713</v>
      </c>
      <c r="L23" t="s">
        <v>487</v>
      </c>
      <c r="M23" t="s">
        <v>714</v>
      </c>
      <c r="S23" t="b">
        <v>1</v>
      </c>
      <c r="T23" s="73">
        <v>52080863.199999996</v>
      </c>
      <c r="V23" s="106" t="s">
        <v>713</v>
      </c>
      <c r="W23" s="106" t="s">
        <v>666</v>
      </c>
      <c r="X23" s="112" t="s">
        <v>487</v>
      </c>
      <c r="Y23" s="108">
        <v>52080863.200000003</v>
      </c>
      <c r="Z23" s="108">
        <v>52183363.5</v>
      </c>
      <c r="AA23" s="109">
        <v>0</v>
      </c>
      <c r="AB23" t="b">
        <v>1</v>
      </c>
      <c r="AC23" s="110" t="s">
        <v>488</v>
      </c>
    </row>
    <row r="24" spans="1:29" ht="12" x14ac:dyDescent="0.2">
      <c r="A24" s="67" t="s">
        <v>495</v>
      </c>
      <c r="B24" s="68" t="s">
        <v>668</v>
      </c>
      <c r="C24" s="69" t="s">
        <v>669</v>
      </c>
      <c r="D24" s="73">
        <v>6620782.0300000003</v>
      </c>
      <c r="E24" s="73">
        <v>7145832.0300000003</v>
      </c>
      <c r="F24" s="73">
        <v>0</v>
      </c>
      <c r="G24" s="74">
        <v>1701335.42</v>
      </c>
      <c r="H24" s="74">
        <v>1139252.3799999999</v>
      </c>
      <c r="J24" t="s">
        <v>715</v>
      </c>
      <c r="K24" t="s">
        <v>715</v>
      </c>
      <c r="L24" t="s">
        <v>495</v>
      </c>
      <c r="M24" t="s">
        <v>716</v>
      </c>
      <c r="S24" t="b">
        <v>1</v>
      </c>
      <c r="T24" s="73">
        <v>6620782.0300000003</v>
      </c>
      <c r="V24" s="106" t="s">
        <v>715</v>
      </c>
      <c r="W24" s="106" t="s">
        <v>668</v>
      </c>
      <c r="X24" s="112" t="s">
        <v>495</v>
      </c>
      <c r="Y24" s="108">
        <v>6620782.0299999993</v>
      </c>
      <c r="Z24" s="108">
        <v>7145832.0299999993</v>
      </c>
      <c r="AA24" s="109">
        <v>0</v>
      </c>
      <c r="AB24" t="b">
        <v>1</v>
      </c>
      <c r="AC24" s="110" t="s">
        <v>496</v>
      </c>
    </row>
    <row r="25" spans="1:29" ht="12" x14ac:dyDescent="0.2">
      <c r="A25" s="67" t="s">
        <v>631</v>
      </c>
      <c r="B25" s="68" t="s">
        <v>670</v>
      </c>
      <c r="C25" s="69" t="s">
        <v>671</v>
      </c>
      <c r="D25" s="73">
        <v>807368.86</v>
      </c>
      <c r="E25" s="73">
        <v>907368.86</v>
      </c>
      <c r="F25" s="73">
        <v>0</v>
      </c>
      <c r="G25" s="74">
        <v>154212.78</v>
      </c>
      <c r="H25" s="74">
        <v>154212.78</v>
      </c>
      <c r="J25" t="s">
        <v>717</v>
      </c>
      <c r="K25" t="s">
        <v>717</v>
      </c>
      <c r="L25" t="s">
        <v>631</v>
      </c>
      <c r="M25" t="s">
        <v>718</v>
      </c>
      <c r="S25" t="b">
        <v>1</v>
      </c>
      <c r="T25" s="73">
        <v>807368.86</v>
      </c>
      <c r="V25" s="106" t="s">
        <v>717</v>
      </c>
      <c r="W25" s="106" t="s">
        <v>670</v>
      </c>
      <c r="X25" s="112" t="s">
        <v>631</v>
      </c>
      <c r="Y25" s="108">
        <v>807368.8600000001</v>
      </c>
      <c r="Z25" s="108">
        <v>907368.8600000001</v>
      </c>
      <c r="AA25" s="109">
        <v>0</v>
      </c>
      <c r="AB25" t="b">
        <v>1</v>
      </c>
      <c r="AC25" s="110" t="s">
        <v>632</v>
      </c>
    </row>
    <row r="26" spans="1:29" ht="12" x14ac:dyDescent="0.2">
      <c r="A26" s="67" t="s">
        <v>518</v>
      </c>
      <c r="B26" s="68" t="s">
        <v>662</v>
      </c>
      <c r="C26" s="69" t="s">
        <v>663</v>
      </c>
      <c r="D26" s="73">
        <v>2646825.21</v>
      </c>
      <c r="E26" s="73">
        <v>3293825.21</v>
      </c>
      <c r="F26" s="73">
        <v>0</v>
      </c>
      <c r="G26" s="74">
        <v>549141.22</v>
      </c>
      <c r="H26" s="74">
        <v>405536.14</v>
      </c>
      <c r="J26" t="s">
        <v>1966</v>
      </c>
      <c r="K26" t="s">
        <v>1966</v>
      </c>
      <c r="L26" t="s">
        <v>518</v>
      </c>
      <c r="M26" t="s">
        <v>719</v>
      </c>
      <c r="S26" t="b">
        <v>1</v>
      </c>
      <c r="T26" s="73">
        <v>2646825.21</v>
      </c>
      <c r="V26" s="106" t="s">
        <v>1966</v>
      </c>
      <c r="W26" s="106" t="s">
        <v>662</v>
      </c>
      <c r="X26" s="112" t="s">
        <v>518</v>
      </c>
      <c r="Y26" s="108">
        <v>2646825.21</v>
      </c>
      <c r="Z26" s="108">
        <v>3293825.21</v>
      </c>
      <c r="AA26" s="109">
        <v>0</v>
      </c>
      <c r="AB26" t="b">
        <v>1</v>
      </c>
      <c r="AC26" s="110" t="s">
        <v>519</v>
      </c>
    </row>
    <row r="27" spans="1:29" ht="12" x14ac:dyDescent="0.2">
      <c r="A27" s="67" t="s">
        <v>531</v>
      </c>
      <c r="B27" s="68" t="s">
        <v>672</v>
      </c>
      <c r="C27" s="69" t="s">
        <v>673</v>
      </c>
      <c r="D27" s="73">
        <v>2436783.91</v>
      </c>
      <c r="E27" s="73">
        <v>2536783.91</v>
      </c>
      <c r="F27" s="73">
        <v>0</v>
      </c>
      <c r="G27" s="74">
        <v>457913.63</v>
      </c>
      <c r="H27" s="74">
        <v>457913.63</v>
      </c>
      <c r="J27" t="s">
        <v>720</v>
      </c>
      <c r="K27" t="s">
        <v>720</v>
      </c>
      <c r="L27" t="s">
        <v>531</v>
      </c>
      <c r="M27" t="s">
        <v>721</v>
      </c>
      <c r="S27" t="b">
        <v>1</v>
      </c>
      <c r="T27" s="73">
        <v>2436783.91</v>
      </c>
      <c r="V27" s="106" t="s">
        <v>720</v>
      </c>
      <c r="W27" s="106" t="s">
        <v>672</v>
      </c>
      <c r="X27" s="112" t="s">
        <v>531</v>
      </c>
      <c r="Y27" s="108">
        <v>2436783.9099999997</v>
      </c>
      <c r="Z27" s="108">
        <v>2536783.9099999997</v>
      </c>
      <c r="AA27" s="109">
        <v>0</v>
      </c>
      <c r="AB27" t="b">
        <v>1</v>
      </c>
      <c r="AC27" s="110" t="s">
        <v>532</v>
      </c>
    </row>
    <row r="28" spans="1:29" ht="12" x14ac:dyDescent="0.2">
      <c r="A28" s="67" t="s">
        <v>541</v>
      </c>
      <c r="B28" s="68" t="s">
        <v>674</v>
      </c>
      <c r="C28" s="69" t="s">
        <v>675</v>
      </c>
      <c r="D28" s="73">
        <v>5878589.8599999994</v>
      </c>
      <c r="E28" s="73">
        <v>5978589.8599999994</v>
      </c>
      <c r="F28" s="73">
        <v>0</v>
      </c>
      <c r="G28" s="74">
        <v>1184655.51</v>
      </c>
      <c r="H28" s="74">
        <v>1184655.51</v>
      </c>
      <c r="J28" t="s">
        <v>722</v>
      </c>
      <c r="K28" t="s">
        <v>722</v>
      </c>
      <c r="L28" t="s">
        <v>541</v>
      </c>
      <c r="M28" t="s">
        <v>723</v>
      </c>
      <c r="S28" t="b">
        <v>1</v>
      </c>
      <c r="T28" s="73">
        <v>5878589.8599999994</v>
      </c>
      <c r="V28" s="106" t="s">
        <v>722</v>
      </c>
      <c r="W28" s="106" t="s">
        <v>674</v>
      </c>
      <c r="X28" s="112" t="s">
        <v>541</v>
      </c>
      <c r="Y28" s="108">
        <v>5878589.8599999994</v>
      </c>
      <c r="Z28" s="108">
        <v>5978589.8599999994</v>
      </c>
      <c r="AA28" s="109">
        <v>0</v>
      </c>
      <c r="AB28" t="b">
        <v>1</v>
      </c>
      <c r="AC28" s="110" t="s">
        <v>542</v>
      </c>
    </row>
    <row r="29" spans="1:29" ht="12" x14ac:dyDescent="0.2">
      <c r="A29" s="67" t="s">
        <v>570</v>
      </c>
      <c r="B29" s="68" t="s">
        <v>676</v>
      </c>
      <c r="C29" s="69" t="s">
        <v>677</v>
      </c>
      <c r="D29" s="73">
        <v>3763582.23</v>
      </c>
      <c r="E29" s="73">
        <v>3863582.23</v>
      </c>
      <c r="F29" s="73">
        <v>0</v>
      </c>
      <c r="G29" s="74">
        <v>675353.22</v>
      </c>
      <c r="H29" s="74">
        <v>675353.22</v>
      </c>
      <c r="J29" t="s">
        <v>724</v>
      </c>
      <c r="K29" t="s">
        <v>724</v>
      </c>
      <c r="L29" t="s">
        <v>570</v>
      </c>
      <c r="M29" t="s">
        <v>725</v>
      </c>
      <c r="S29" t="b">
        <v>1</v>
      </c>
      <c r="T29" s="73">
        <v>3763582.23</v>
      </c>
      <c r="V29" s="106" t="s">
        <v>724</v>
      </c>
      <c r="W29" s="106" t="s">
        <v>676</v>
      </c>
      <c r="X29" s="112" t="s">
        <v>570</v>
      </c>
      <c r="Y29" s="108">
        <v>3763582.2299999995</v>
      </c>
      <c r="Z29" s="108">
        <v>3863582.2299999995</v>
      </c>
      <c r="AA29" s="109">
        <v>0</v>
      </c>
      <c r="AB29" t="b">
        <v>1</v>
      </c>
      <c r="AC29" s="110" t="s">
        <v>571</v>
      </c>
    </row>
    <row r="30" spans="1:29" ht="12" x14ac:dyDescent="0.2">
      <c r="A30" s="67" t="s">
        <v>581</v>
      </c>
      <c r="B30" s="68" t="s">
        <v>678</v>
      </c>
      <c r="C30" s="69" t="s">
        <v>679</v>
      </c>
      <c r="D30" s="73">
        <v>1494605.49</v>
      </c>
      <c r="E30" s="73">
        <v>1594605.49</v>
      </c>
      <c r="F30" s="73">
        <v>0</v>
      </c>
      <c r="G30" s="74">
        <v>253127.66</v>
      </c>
      <c r="H30" s="74">
        <v>152389.4</v>
      </c>
      <c r="J30" t="s">
        <v>726</v>
      </c>
      <c r="K30" t="s">
        <v>726</v>
      </c>
      <c r="L30" t="s">
        <v>581</v>
      </c>
      <c r="M30" t="s">
        <v>727</v>
      </c>
      <c r="S30" t="b">
        <v>1</v>
      </c>
      <c r="T30" s="73">
        <v>1494605.49</v>
      </c>
      <c r="V30" s="106" t="s">
        <v>726</v>
      </c>
      <c r="W30" s="106" t="s">
        <v>678</v>
      </c>
      <c r="X30" s="112" t="s">
        <v>581</v>
      </c>
      <c r="Y30" s="108">
        <v>1494605.49</v>
      </c>
      <c r="Z30" s="108">
        <v>1594605.49</v>
      </c>
      <c r="AA30" s="109">
        <v>0</v>
      </c>
      <c r="AB30" t="b">
        <v>1</v>
      </c>
      <c r="AC30" s="110" t="s">
        <v>582</v>
      </c>
    </row>
    <row r="31" spans="1:29" ht="12" x14ac:dyDescent="0.2">
      <c r="A31" s="67" t="s">
        <v>599</v>
      </c>
      <c r="B31" s="68" t="s">
        <v>680</v>
      </c>
      <c r="C31" s="69" t="s">
        <v>681</v>
      </c>
      <c r="D31" s="73">
        <v>8711858.7699999996</v>
      </c>
      <c r="E31" s="73">
        <v>8761858.7699999996</v>
      </c>
      <c r="F31" s="73">
        <v>0</v>
      </c>
      <c r="G31" s="74">
        <v>1414738.95</v>
      </c>
      <c r="H31" s="74">
        <v>486738.95</v>
      </c>
      <c r="J31" t="s">
        <v>728</v>
      </c>
      <c r="K31" t="s">
        <v>728</v>
      </c>
      <c r="L31" t="s">
        <v>599</v>
      </c>
      <c r="M31" t="s">
        <v>729</v>
      </c>
      <c r="S31" t="b">
        <v>1</v>
      </c>
      <c r="T31" s="73">
        <v>8711858.7699999996</v>
      </c>
      <c r="V31" s="106" t="s">
        <v>728</v>
      </c>
      <c r="W31" s="106" t="s">
        <v>680</v>
      </c>
      <c r="X31" s="112" t="s">
        <v>599</v>
      </c>
      <c r="Y31" s="108">
        <v>8711858.7699999996</v>
      </c>
      <c r="Z31" s="108">
        <v>8761858.7699999996</v>
      </c>
      <c r="AA31" s="109">
        <v>0</v>
      </c>
      <c r="AB31" t="b">
        <v>1</v>
      </c>
      <c r="AC31" s="110" t="s">
        <v>600</v>
      </c>
    </row>
    <row r="32" spans="1:29" ht="12" x14ac:dyDescent="0.2">
      <c r="A32" s="67" t="s">
        <v>621</v>
      </c>
      <c r="B32" s="68" t="s">
        <v>682</v>
      </c>
      <c r="C32" s="69" t="s">
        <v>683</v>
      </c>
      <c r="D32" s="73">
        <v>9876128.2800000012</v>
      </c>
      <c r="E32" s="73">
        <v>12954429.590000002</v>
      </c>
      <c r="F32" s="73">
        <v>0</v>
      </c>
      <c r="G32" s="74">
        <v>2543318.6</v>
      </c>
      <c r="H32" s="74">
        <v>1381606.62</v>
      </c>
      <c r="J32" t="s">
        <v>730</v>
      </c>
      <c r="K32" t="s">
        <v>730</v>
      </c>
      <c r="L32" t="s">
        <v>621</v>
      </c>
      <c r="M32" t="s">
        <v>731</v>
      </c>
      <c r="S32" t="b">
        <v>1</v>
      </c>
      <c r="T32" s="73">
        <v>9876128.2800000012</v>
      </c>
      <c r="V32" s="106" t="s">
        <v>730</v>
      </c>
      <c r="W32" s="106" t="s">
        <v>682</v>
      </c>
      <c r="X32" s="112" t="s">
        <v>621</v>
      </c>
      <c r="Y32" s="108">
        <v>9876128.2800000012</v>
      </c>
      <c r="Z32" s="108">
        <v>12954429.59</v>
      </c>
      <c r="AA32" s="109">
        <v>0</v>
      </c>
      <c r="AB32" t="b">
        <v>1</v>
      </c>
      <c r="AC32" s="110" t="s">
        <v>622</v>
      </c>
    </row>
    <row r="33" spans="1:29" ht="12" x14ac:dyDescent="0.2">
      <c r="A33" s="67" t="s">
        <v>629</v>
      </c>
      <c r="B33" s="68" t="s">
        <v>684</v>
      </c>
      <c r="C33" s="69" t="s">
        <v>685</v>
      </c>
      <c r="D33" s="73">
        <v>494989.57</v>
      </c>
      <c r="E33" s="73">
        <v>594989.56999999995</v>
      </c>
      <c r="F33" s="73">
        <v>0</v>
      </c>
      <c r="G33" s="74">
        <v>80043.61</v>
      </c>
      <c r="H33" s="74">
        <v>80043.61</v>
      </c>
      <c r="J33" t="s">
        <v>732</v>
      </c>
      <c r="K33" t="s">
        <v>732</v>
      </c>
      <c r="L33" t="s">
        <v>629</v>
      </c>
      <c r="M33" t="s">
        <v>733</v>
      </c>
      <c r="S33" t="b">
        <v>1</v>
      </c>
      <c r="T33" s="73">
        <v>494989.57</v>
      </c>
      <c r="V33" s="106" t="s">
        <v>732</v>
      </c>
      <c r="W33" s="106" t="s">
        <v>684</v>
      </c>
      <c r="X33" s="112" t="s">
        <v>629</v>
      </c>
      <c r="Y33" s="108">
        <v>494989.57000000007</v>
      </c>
      <c r="Z33" s="108">
        <v>594989.57000000007</v>
      </c>
      <c r="AA33" s="109">
        <v>0</v>
      </c>
      <c r="AB33" t="b">
        <v>1</v>
      </c>
      <c r="AC33" s="110" t="s">
        <v>630</v>
      </c>
    </row>
    <row r="34" spans="1:29" ht="12" x14ac:dyDescent="0.2">
      <c r="A34" s="67" t="s">
        <v>625</v>
      </c>
      <c r="B34" s="68" t="s">
        <v>686</v>
      </c>
      <c r="C34" s="69" t="s">
        <v>687</v>
      </c>
      <c r="D34" s="73">
        <v>620209.9</v>
      </c>
      <c r="E34" s="73">
        <v>720209.9</v>
      </c>
      <c r="F34" s="73">
        <v>0</v>
      </c>
      <c r="G34" s="74">
        <v>108609.7</v>
      </c>
      <c r="H34" s="74">
        <v>108609.7</v>
      </c>
      <c r="J34" t="s">
        <v>734</v>
      </c>
      <c r="K34" t="s">
        <v>734</v>
      </c>
      <c r="L34" t="s">
        <v>625</v>
      </c>
      <c r="M34" t="s">
        <v>735</v>
      </c>
      <c r="S34" t="b">
        <v>1</v>
      </c>
      <c r="T34" s="73">
        <v>620209.9</v>
      </c>
      <c r="V34" s="106" t="s">
        <v>734</v>
      </c>
      <c r="W34" s="106" t="s">
        <v>686</v>
      </c>
      <c r="X34" s="112" t="s">
        <v>625</v>
      </c>
      <c r="Y34" s="108">
        <v>620209.89999999991</v>
      </c>
      <c r="Z34" s="108">
        <v>720209.89999999991</v>
      </c>
      <c r="AA34" s="109">
        <v>0</v>
      </c>
      <c r="AB34" t="b">
        <v>1</v>
      </c>
      <c r="AC34" s="110" t="s">
        <v>626</v>
      </c>
    </row>
    <row r="35" spans="1:29" hidden="1" x14ac:dyDescent="0.2">
      <c r="A35" s="67" t="s">
        <v>804</v>
      </c>
      <c r="B35" s="68" t="s">
        <v>801</v>
      </c>
      <c r="C35" s="69" t="s">
        <v>802</v>
      </c>
      <c r="D35" s="73">
        <v>0</v>
      </c>
      <c r="E35" s="73">
        <v>0</v>
      </c>
      <c r="F35" s="73">
        <v>0</v>
      </c>
      <c r="G35" s="74">
        <v>0</v>
      </c>
      <c r="H35" s="74">
        <v>0</v>
      </c>
      <c r="J35" t="s">
        <v>198</v>
      </c>
      <c r="K35" t="s">
        <v>734</v>
      </c>
      <c r="L35" t="s">
        <v>625</v>
      </c>
      <c r="M35" t="s">
        <v>735</v>
      </c>
      <c r="S35" t="b">
        <v>0</v>
      </c>
    </row>
    <row r="36" spans="1:29" hidden="1" x14ac:dyDescent="0.2">
      <c r="A36" s="67" t="s">
        <v>805</v>
      </c>
      <c r="B36" s="68" t="s">
        <v>801</v>
      </c>
      <c r="C36" s="69" t="s">
        <v>803</v>
      </c>
      <c r="D36" s="73">
        <v>0</v>
      </c>
      <c r="E36" s="73">
        <v>0</v>
      </c>
      <c r="F36" s="73">
        <v>0</v>
      </c>
      <c r="G36" s="74">
        <v>0</v>
      </c>
      <c r="H36" s="74">
        <v>0</v>
      </c>
      <c r="J36" t="s">
        <v>198</v>
      </c>
      <c r="K36" t="s">
        <v>734</v>
      </c>
      <c r="L36" t="s">
        <v>625</v>
      </c>
      <c r="M36" t="s">
        <v>735</v>
      </c>
      <c r="S36" t="b">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B10"/>
  <sheetViews>
    <sheetView workbookViewId="0">
      <selection activeCell="B10" sqref="B10"/>
    </sheetView>
  </sheetViews>
  <sheetFormatPr baseColWidth="10" defaultRowHeight="11.25" x14ac:dyDescent="0.2"/>
  <cols>
    <col min="1" max="1" width="14.6640625" customWidth="1"/>
  </cols>
  <sheetData>
    <row r="5" spans="1:2" x14ac:dyDescent="0.2">
      <c r="A5" s="43" t="s">
        <v>27</v>
      </c>
      <c r="B5" s="10">
        <f>COUNTIF(IR!$AP$5:$AP$459,Hoja3!A5)</f>
        <v>0</v>
      </c>
    </row>
    <row r="6" spans="1:2" x14ac:dyDescent="0.2">
      <c r="A6" t="s">
        <v>88</v>
      </c>
      <c r="B6" s="10">
        <f>COUNTIF(IR!$AP$5:$AP$459,Hoja3!A6)</f>
        <v>0</v>
      </c>
    </row>
    <row r="7" spans="1:2" x14ac:dyDescent="0.2">
      <c r="A7" t="s">
        <v>29</v>
      </c>
      <c r="B7" s="10">
        <f>COUNTIF(IR!$AP$5:$AP$459,Hoja3!A7)</f>
        <v>0</v>
      </c>
    </row>
    <row r="8" spans="1:2" x14ac:dyDescent="0.2">
      <c r="A8" t="s">
        <v>311</v>
      </c>
      <c r="B8" s="10">
        <f>COUNTIF(IR!$AP$5:$AP$459,Hoja3!A8)</f>
        <v>0</v>
      </c>
    </row>
    <row r="10" spans="1:2" x14ac:dyDescent="0.2">
      <c r="B10" s="10">
        <f>SUM(B5:B9)</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IR</vt:lpstr>
      <vt:lpstr>Hoja4</vt:lpstr>
      <vt:lpstr>Instructivo_IR</vt:lpstr>
      <vt:lpstr>Hoja2</vt:lpstr>
      <vt:lpstr>Hoja3</vt:lpstr>
      <vt:lpstr>Hoja1</vt:lpstr>
      <vt:lpstr>IR!Títulos_a_imprimir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2020-07-28T18:10:58Z</cp:lastPrinted>
  <dcterms:created xsi:type="dcterms:W3CDTF">2014-10-22T05:35:08Z</dcterms:created>
  <dcterms:modified xsi:type="dcterms:W3CDTF">2024-08-13T19:33:45Z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